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 tabRatio="500"/>
  </bookViews>
  <sheets>
    <sheet name="formato lrf" sheetId="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2" l="1"/>
  <c r="I30" i="2" l="1"/>
</calcChain>
</file>

<file path=xl/sharedStrings.xml><?xml version="1.0" encoding="utf-8"?>
<sst xmlns="http://schemas.openxmlformats.org/spreadsheetml/2006/main" count="66" uniqueCount="51">
  <si>
    <t>CARATULA</t>
  </si>
  <si>
    <t>MONTO</t>
  </si>
  <si>
    <t>ACUERDO Nº 3949</t>
  </si>
  <si>
    <t>ANEXO 18: DETALLE DE JUICIOS CON SENTENCIA DEFINITIVA Según Art.30 inc b) y Art 34 inc g)</t>
  </si>
  <si>
    <t>REPARTICION/ORGANISMO:  Fiscalia de Estado</t>
  </si>
  <si>
    <t>NOMENCLADOR: 11500</t>
  </si>
  <si>
    <t>1 - 2 - 3 - 4</t>
  </si>
  <si>
    <t>EXPTE.N°</t>
  </si>
  <si>
    <t>EXPTE.</t>
  </si>
  <si>
    <t xml:space="preserve">TRIBUNAL </t>
  </si>
  <si>
    <t>CIRC</t>
  </si>
  <si>
    <t>SENTENCIA</t>
  </si>
  <si>
    <t>PAGADO</t>
  </si>
  <si>
    <t>DEMANDADO</t>
  </si>
  <si>
    <t>DE RADICACION</t>
  </si>
  <si>
    <t>FECHA</t>
  </si>
  <si>
    <t>IMPORTE</t>
  </si>
  <si>
    <t>TOTAL</t>
  </si>
  <si>
    <t>IV</t>
  </si>
  <si>
    <t>EJERCICIO 2021-TRIMESTRE</t>
  </si>
  <si>
    <t xml:space="preserve">        X</t>
  </si>
  <si>
    <t>tgja 2</t>
  </si>
  <si>
    <t>Castro Viviana c/ Hospital Central</t>
  </si>
  <si>
    <t>Manzanera Laura c/ Gobierno</t>
  </si>
  <si>
    <t>tgja3</t>
  </si>
  <si>
    <t>tgja 4</t>
  </si>
  <si>
    <t>Montivero Miguel Angel c/ Provincia</t>
  </si>
  <si>
    <t>Montivero Miguel Angel c/ Provincia por su hijo menor</t>
  </si>
  <si>
    <t>Penitenciaria Valencia Leticia Espinoza</t>
  </si>
  <si>
    <t>Vicenzio Maria c/ Gobierno</t>
  </si>
  <si>
    <t>tgja 3</t>
  </si>
  <si>
    <t>Farina Julio c/ Hospital Notti</t>
  </si>
  <si>
    <t>scjp 1</t>
  </si>
  <si>
    <t>Olivencia Miriam c/ Gobierno</t>
  </si>
  <si>
    <t>scjp 2</t>
  </si>
  <si>
    <t>Carriizo Andre c/ Gobierno</t>
  </si>
  <si>
    <t>2 laboral</t>
  </si>
  <si>
    <t>Salinas Juan c/ Gobierno</t>
  </si>
  <si>
    <t>Campos Florencia c/ DGE</t>
  </si>
  <si>
    <t>Reta Martinez c/ Gobierno</t>
  </si>
  <si>
    <t>Fiscalia c/ Fanny Salomon</t>
  </si>
  <si>
    <t xml:space="preserve">3 tributario </t>
  </si>
  <si>
    <t>Allende Alvarez Jose c/ Puebla Fabian</t>
  </si>
  <si>
    <t>11 civil</t>
  </si>
  <si>
    <t>Penitenciaria Castro Heriberto Dionisio</t>
  </si>
  <si>
    <t>46440-M-09-00108</t>
  </si>
  <si>
    <t>Lucero Noe c/ Mauro y ots</t>
  </si>
  <si>
    <t>2 civil</t>
  </si>
  <si>
    <t>Fiscalia c/ Espromen SA</t>
  </si>
  <si>
    <t>Convenio Extrajudicial Carlos Iriart Ley 9234</t>
  </si>
  <si>
    <t>Ley 9234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</si>
</sst>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\-yyyy"/>
  </numFmts>
  <fonts count="6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1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4" fontId="1" fillId="0" borderId="0" xfId="0" applyNumberFormat="1" applyFont="1" applyProtection="1">
      <protection hidden="1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/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3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4" fontId="1" fillId="0" borderId="5" xfId="0" applyNumberFormat="1" applyFont="1" applyBorder="1" applyProtection="1">
      <protection hidden="1"/>
    </xf>
    <xf numFmtId="0" fontId="4" fillId="0" borderId="6" xfId="0" applyFont="1" applyBorder="1" applyAlignment="1">
      <alignment horizontal="left"/>
    </xf>
    <xf numFmtId="0" fontId="4" fillId="0" borderId="0" xfId="0" applyFont="1" applyBorder="1"/>
    <xf numFmtId="0" fontId="4" fillId="0" borderId="7" xfId="0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" fillId="0" borderId="8" xfId="0" applyNumberFormat="1" applyFont="1" applyBorder="1" applyProtection="1">
      <protection hidden="1"/>
    </xf>
    <xf numFmtId="0" fontId="1" fillId="0" borderId="6" xfId="0" applyFont="1" applyBorder="1"/>
    <xf numFmtId="0" fontId="4" fillId="0" borderId="0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" fontId="4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1" xfId="0" applyFont="1" applyBorder="1" applyAlignment="1">
      <alignment horizontal="right"/>
    </xf>
    <xf numFmtId="0" fontId="5" fillId="0" borderId="11" xfId="0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5" fillId="0" borderId="0" xfId="0" applyFont="1" applyBorder="1"/>
    <xf numFmtId="4" fontId="1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32"/>
  <sheetViews>
    <sheetView tabSelected="1" zoomScaleNormal="100" workbookViewId="0">
      <pane ySplit="1" topLeftCell="A2" activePane="bottomLeft" state="frozen"/>
      <selection activeCell="E1" sqref="E1"/>
      <selection pane="bottomLeft"/>
    </sheetView>
  </sheetViews>
  <sheetFormatPr baseColWidth="10" defaultColWidth="9.140625" defaultRowHeight="15" x14ac:dyDescent="0.25"/>
  <cols>
    <col min="1" max="1" width="34.5703125" style="1" customWidth="1"/>
    <col min="2" max="2" width="51.28515625" style="2" customWidth="1"/>
    <col min="3" max="3" width="18.28515625" style="3" customWidth="1"/>
    <col min="4" max="4" width="16.42578125" style="1" customWidth="1"/>
    <col min="5" max="5" width="13" style="4" customWidth="1"/>
    <col min="6" max="6" width="15" style="2" customWidth="1"/>
    <col min="7" max="7" width="16.140625" style="3" customWidth="1"/>
    <col min="8" max="8" width="16.7109375" style="1" customWidth="1"/>
    <col min="9" max="9" width="18" style="5" customWidth="1"/>
    <col min="10" max="1017" width="11.42578125" style="2"/>
  </cols>
  <sheetData>
    <row r="1" spans="1:9" s="11" customFormat="1" ht="18" x14ac:dyDescent="0.25">
      <c r="A1" s="6" t="s">
        <v>2</v>
      </c>
      <c r="B1" s="7"/>
      <c r="C1" s="8"/>
      <c r="D1" s="9"/>
      <c r="E1" s="10"/>
      <c r="G1" s="12"/>
      <c r="H1" s="9"/>
      <c r="I1" s="13"/>
    </row>
    <row r="2" spans="1:9" s="11" customFormat="1" ht="18" x14ac:dyDescent="0.25">
      <c r="A2" s="6"/>
      <c r="B2" s="7"/>
      <c r="C2" s="8"/>
      <c r="D2" s="9"/>
      <c r="E2" s="10"/>
      <c r="G2" s="12"/>
      <c r="H2" s="9"/>
      <c r="I2" s="13"/>
    </row>
    <row r="3" spans="1:9" s="11" customFormat="1" ht="18" x14ac:dyDescent="0.25">
      <c r="A3" s="6" t="s">
        <v>3</v>
      </c>
      <c r="B3" s="7"/>
      <c r="C3" s="8"/>
      <c r="D3" s="9"/>
      <c r="E3" s="10"/>
      <c r="G3" s="12"/>
      <c r="H3" s="9"/>
      <c r="I3" s="13"/>
    </row>
    <row r="4" spans="1:9" s="11" customFormat="1" ht="11.25" x14ac:dyDescent="0.2">
      <c r="A4" s="14"/>
      <c r="C4" s="12"/>
      <c r="D4" s="9"/>
      <c r="E4" s="10"/>
      <c r="G4" s="12"/>
      <c r="H4" s="9"/>
      <c r="I4" s="13"/>
    </row>
    <row r="5" spans="1:9" s="11" customFormat="1" ht="11.25" x14ac:dyDescent="0.2">
      <c r="A5" s="15" t="s">
        <v>4</v>
      </c>
      <c r="B5" s="16"/>
      <c r="C5" s="17"/>
      <c r="D5" s="18"/>
      <c r="E5" s="19"/>
      <c r="F5" s="20"/>
      <c r="G5" s="21" t="s">
        <v>5</v>
      </c>
      <c r="H5" s="22"/>
      <c r="I5" s="23"/>
    </row>
    <row r="6" spans="1:9" s="11" customFormat="1" ht="11.25" x14ac:dyDescent="0.2">
      <c r="A6" s="24" t="s">
        <v>19</v>
      </c>
      <c r="B6" s="25"/>
      <c r="C6" s="26" t="s">
        <v>6</v>
      </c>
      <c r="D6" s="1"/>
      <c r="E6" s="27"/>
      <c r="F6" s="2"/>
      <c r="G6" s="3"/>
      <c r="H6" s="28"/>
      <c r="I6" s="29"/>
    </row>
    <row r="7" spans="1:9" s="11" customFormat="1" ht="11.25" x14ac:dyDescent="0.2">
      <c r="A7" s="30" t="s">
        <v>18</v>
      </c>
      <c r="B7" s="31"/>
      <c r="C7" s="38" t="s">
        <v>20</v>
      </c>
      <c r="D7" s="28"/>
      <c r="E7" s="27"/>
      <c r="F7" s="2"/>
      <c r="G7" s="3"/>
      <c r="H7" s="1"/>
      <c r="I7" s="29"/>
    </row>
    <row r="8" spans="1:9" s="11" customFormat="1" ht="11.25" x14ac:dyDescent="0.2">
      <c r="A8" s="33" t="s">
        <v>7</v>
      </c>
      <c r="B8" s="33" t="s">
        <v>8</v>
      </c>
      <c r="C8" s="34" t="s">
        <v>1</v>
      </c>
      <c r="D8" s="33" t="s">
        <v>9</v>
      </c>
      <c r="E8" s="35" t="s">
        <v>10</v>
      </c>
      <c r="F8" s="57" t="s">
        <v>11</v>
      </c>
      <c r="G8" s="57"/>
      <c r="H8" s="58" t="s">
        <v>12</v>
      </c>
      <c r="I8" s="58"/>
    </row>
    <row r="9" spans="1:9" s="11" customFormat="1" ht="11.25" x14ac:dyDescent="0.2">
      <c r="A9" s="37"/>
      <c r="B9" s="38" t="s">
        <v>0</v>
      </c>
      <c r="C9" s="32" t="s">
        <v>13</v>
      </c>
      <c r="D9" s="38" t="s">
        <v>14</v>
      </c>
      <c r="E9" s="39"/>
      <c r="F9" s="36" t="s">
        <v>15</v>
      </c>
      <c r="G9" s="36" t="s">
        <v>16</v>
      </c>
      <c r="H9" s="36" t="s">
        <v>15</v>
      </c>
      <c r="I9" s="40" t="s">
        <v>16</v>
      </c>
    </row>
    <row r="10" spans="1:9" s="47" customFormat="1" ht="11.25" x14ac:dyDescent="0.2">
      <c r="A10" s="41">
        <v>258517</v>
      </c>
      <c r="B10" s="42" t="s">
        <v>22</v>
      </c>
      <c r="C10" s="43">
        <v>49615.92</v>
      </c>
      <c r="D10" s="44" t="s">
        <v>21</v>
      </c>
      <c r="E10" s="45">
        <v>1</v>
      </c>
      <c r="F10" s="46">
        <v>44545</v>
      </c>
      <c r="G10" s="43">
        <v>49615.92</v>
      </c>
      <c r="H10" s="46">
        <v>44581</v>
      </c>
      <c r="I10" s="43">
        <v>51521.17</v>
      </c>
    </row>
    <row r="11" spans="1:9" s="47" customFormat="1" ht="11.25" x14ac:dyDescent="0.2">
      <c r="A11" s="41">
        <v>251086</v>
      </c>
      <c r="B11" s="42" t="s">
        <v>23</v>
      </c>
      <c r="C11" s="43">
        <v>3722177.59</v>
      </c>
      <c r="D11" s="44" t="s">
        <v>24</v>
      </c>
      <c r="E11" s="45">
        <v>1</v>
      </c>
      <c r="F11" s="46">
        <v>43790</v>
      </c>
      <c r="G11" s="43">
        <v>3722177.59</v>
      </c>
      <c r="H11" s="46">
        <v>44595</v>
      </c>
      <c r="I11" s="43">
        <v>8907869.1799999997</v>
      </c>
    </row>
    <row r="12" spans="1:9" s="47" customFormat="1" ht="11.25" x14ac:dyDescent="0.2">
      <c r="A12" s="41">
        <v>9234</v>
      </c>
      <c r="B12" s="42" t="s">
        <v>49</v>
      </c>
      <c r="C12" s="43">
        <v>1489574.23</v>
      </c>
      <c r="D12" s="44" t="s">
        <v>50</v>
      </c>
      <c r="E12" s="44" t="s">
        <v>50</v>
      </c>
      <c r="F12" s="46">
        <v>44574</v>
      </c>
      <c r="G12" s="43">
        <f>+I12</f>
        <v>4048135</v>
      </c>
      <c r="H12" s="46">
        <v>44574</v>
      </c>
      <c r="I12" s="43">
        <v>4048135</v>
      </c>
    </row>
    <row r="13" spans="1:9" s="47" customFormat="1" ht="11.25" x14ac:dyDescent="0.2">
      <c r="A13" s="41">
        <v>252107</v>
      </c>
      <c r="B13" s="42" t="s">
        <v>26</v>
      </c>
      <c r="C13" s="43">
        <v>655994.31999999995</v>
      </c>
      <c r="D13" s="44" t="s">
        <v>25</v>
      </c>
      <c r="E13" s="45">
        <v>1</v>
      </c>
      <c r="F13" s="46">
        <v>43812</v>
      </c>
      <c r="G13" s="43">
        <v>655994.31999999995</v>
      </c>
      <c r="H13" s="46">
        <v>44596</v>
      </c>
      <c r="I13" s="43">
        <v>2676221.42</v>
      </c>
    </row>
    <row r="14" spans="1:9" s="47" customFormat="1" ht="11.25" x14ac:dyDescent="0.2">
      <c r="A14" s="41">
        <v>252107</v>
      </c>
      <c r="B14" s="42" t="s">
        <v>27</v>
      </c>
      <c r="C14" s="43">
        <v>215164</v>
      </c>
      <c r="D14" s="44" t="s">
        <v>25</v>
      </c>
      <c r="E14" s="45">
        <v>1</v>
      </c>
      <c r="F14" s="46">
        <v>43551</v>
      </c>
      <c r="G14" s="43">
        <v>655994.31999999995</v>
      </c>
      <c r="H14" s="46">
        <v>44596</v>
      </c>
      <c r="I14" s="43">
        <v>603341.38</v>
      </c>
    </row>
    <row r="15" spans="1:9" s="47" customFormat="1" ht="11.25" x14ac:dyDescent="0.2">
      <c r="A15" s="41" t="s">
        <v>45</v>
      </c>
      <c r="B15" s="42" t="s">
        <v>28</v>
      </c>
      <c r="C15" s="43">
        <v>1307478.51</v>
      </c>
      <c r="D15" s="44" t="s">
        <v>45</v>
      </c>
      <c r="E15" s="45">
        <v>0</v>
      </c>
      <c r="F15" s="46">
        <v>40929</v>
      </c>
      <c r="G15" s="43">
        <v>3955906.98</v>
      </c>
      <c r="H15" s="46">
        <v>44608</v>
      </c>
      <c r="I15" s="43">
        <v>3955906.98</v>
      </c>
    </row>
    <row r="16" spans="1:9" s="47" customFormat="1" ht="11.25" x14ac:dyDescent="0.2">
      <c r="A16" s="41">
        <v>305288</v>
      </c>
      <c r="B16" s="42" t="s">
        <v>29</v>
      </c>
      <c r="C16" s="43">
        <v>41852.78</v>
      </c>
      <c r="D16" s="44" t="s">
        <v>30</v>
      </c>
      <c r="E16" s="45">
        <v>1</v>
      </c>
      <c r="F16" s="46">
        <v>44077</v>
      </c>
      <c r="G16" s="43">
        <v>41852.78</v>
      </c>
      <c r="H16" s="46">
        <v>44610</v>
      </c>
      <c r="I16" s="43">
        <v>76314.36</v>
      </c>
    </row>
    <row r="17" spans="1:9" s="47" customFormat="1" ht="11.25" x14ac:dyDescent="0.2">
      <c r="A17" s="41">
        <v>13041113299</v>
      </c>
      <c r="B17" s="42" t="s">
        <v>31</v>
      </c>
      <c r="C17" s="43">
        <v>49000</v>
      </c>
      <c r="D17" s="44" t="s">
        <v>32</v>
      </c>
      <c r="E17" s="45">
        <v>1</v>
      </c>
      <c r="F17" s="46">
        <v>44070</v>
      </c>
      <c r="G17" s="43">
        <v>86808.4</v>
      </c>
      <c r="H17" s="46">
        <v>44610</v>
      </c>
      <c r="I17" s="43">
        <v>86808.4</v>
      </c>
    </row>
    <row r="18" spans="1:9" s="47" customFormat="1" ht="11.25" x14ac:dyDescent="0.2">
      <c r="A18" s="41">
        <v>13041140547</v>
      </c>
      <c r="B18" s="42" t="s">
        <v>33</v>
      </c>
      <c r="C18" s="43">
        <v>30000</v>
      </c>
      <c r="D18" s="44" t="s">
        <v>34</v>
      </c>
      <c r="E18" s="45">
        <v>1</v>
      </c>
      <c r="F18" s="46">
        <v>44068</v>
      </c>
      <c r="G18" s="43">
        <v>96904</v>
      </c>
      <c r="H18" s="46">
        <v>44628</v>
      </c>
      <c r="I18" s="43">
        <v>96904</v>
      </c>
    </row>
    <row r="19" spans="1:9" s="47" customFormat="1" ht="11.25" x14ac:dyDescent="0.2">
      <c r="A19" s="41">
        <v>158761</v>
      </c>
      <c r="B19" s="42" t="s">
        <v>35</v>
      </c>
      <c r="C19" s="43">
        <v>165230.03</v>
      </c>
      <c r="D19" s="44" t="s">
        <v>36</v>
      </c>
      <c r="E19" s="45">
        <v>1</v>
      </c>
      <c r="F19" s="46">
        <v>44082</v>
      </c>
      <c r="G19" s="43">
        <v>290590.03999999998</v>
      </c>
      <c r="H19" s="46">
        <v>44628</v>
      </c>
      <c r="I19" s="43">
        <v>290590.03999999998</v>
      </c>
    </row>
    <row r="20" spans="1:9" s="47" customFormat="1" ht="11.25" x14ac:dyDescent="0.2">
      <c r="A20" s="41">
        <v>264655</v>
      </c>
      <c r="B20" s="42" t="s">
        <v>37</v>
      </c>
      <c r="C20" s="43">
        <v>31500</v>
      </c>
      <c r="D20" s="44" t="s">
        <v>21</v>
      </c>
      <c r="E20" s="45">
        <v>1</v>
      </c>
      <c r="F20" s="46">
        <v>44092</v>
      </c>
      <c r="G20" s="43">
        <v>83525.399999999994</v>
      </c>
      <c r="H20" s="46">
        <v>44628</v>
      </c>
      <c r="I20" s="43">
        <v>83525.399999999994</v>
      </c>
    </row>
    <row r="21" spans="1:9" s="47" customFormat="1" ht="11.25" x14ac:dyDescent="0.2">
      <c r="A21" s="41">
        <v>300060</v>
      </c>
      <c r="B21" s="42" t="s">
        <v>38</v>
      </c>
      <c r="C21" s="43">
        <v>2740383.01</v>
      </c>
      <c r="D21" s="44" t="s">
        <v>30</v>
      </c>
      <c r="E21" s="45">
        <v>1</v>
      </c>
      <c r="F21" s="46">
        <v>43964</v>
      </c>
      <c r="G21" s="43">
        <v>5652680.3399999999</v>
      </c>
      <c r="H21" s="46">
        <v>44628</v>
      </c>
      <c r="I21" s="43">
        <v>5652680.3399999999</v>
      </c>
    </row>
    <row r="22" spans="1:9" s="47" customFormat="1" ht="11.25" x14ac:dyDescent="0.2">
      <c r="A22" s="41">
        <v>267571</v>
      </c>
      <c r="B22" s="42" t="s">
        <v>39</v>
      </c>
      <c r="C22" s="43">
        <v>35406.43</v>
      </c>
      <c r="D22" s="44" t="s">
        <v>21</v>
      </c>
      <c r="E22" s="45">
        <v>1</v>
      </c>
      <c r="F22" s="46">
        <v>44084</v>
      </c>
      <c r="G22" s="43">
        <v>62194.93</v>
      </c>
      <c r="H22" s="46">
        <v>44631</v>
      </c>
      <c r="I22" s="43">
        <v>62194.93</v>
      </c>
    </row>
    <row r="23" spans="1:9" s="47" customFormat="1" ht="11.25" x14ac:dyDescent="0.2">
      <c r="A23" s="41">
        <v>617480</v>
      </c>
      <c r="B23" s="42" t="s">
        <v>40</v>
      </c>
      <c r="C23" s="43">
        <v>2121107.34</v>
      </c>
      <c r="D23" s="44" t="s">
        <v>41</v>
      </c>
      <c r="E23" s="45">
        <v>1</v>
      </c>
      <c r="F23" s="46">
        <v>44550</v>
      </c>
      <c r="G23" s="43">
        <v>2693840.26</v>
      </c>
      <c r="H23" s="46">
        <v>44631</v>
      </c>
      <c r="I23" s="43">
        <v>2693840.26</v>
      </c>
    </row>
    <row r="24" spans="1:9" s="47" customFormat="1" ht="11.25" x14ac:dyDescent="0.2">
      <c r="A24" s="41">
        <v>617480</v>
      </c>
      <c r="B24" s="42" t="s">
        <v>40</v>
      </c>
      <c r="C24" s="43">
        <v>38903.760000000002</v>
      </c>
      <c r="D24" s="44" t="s">
        <v>41</v>
      </c>
      <c r="E24" s="45">
        <v>1</v>
      </c>
      <c r="F24" s="46">
        <v>44550</v>
      </c>
      <c r="G24" s="43">
        <v>49408.4</v>
      </c>
      <c r="H24" s="46">
        <v>44631</v>
      </c>
      <c r="I24" s="43">
        <v>49408.4</v>
      </c>
    </row>
    <row r="25" spans="1:9" s="47" customFormat="1" ht="11.25" x14ac:dyDescent="0.2">
      <c r="A25" s="41">
        <v>152972</v>
      </c>
      <c r="B25" s="42" t="s">
        <v>42</v>
      </c>
      <c r="C25" s="43">
        <v>1650802.09</v>
      </c>
      <c r="D25" s="44" t="s">
        <v>43</v>
      </c>
      <c r="E25" s="45">
        <v>1</v>
      </c>
      <c r="F25" s="46">
        <v>44444</v>
      </c>
      <c r="G25" s="43">
        <v>1941343.26</v>
      </c>
      <c r="H25" s="46">
        <v>44631</v>
      </c>
      <c r="I25" s="43">
        <v>1941343.26</v>
      </c>
    </row>
    <row r="26" spans="1:9" s="47" customFormat="1" ht="11.25" x14ac:dyDescent="0.2">
      <c r="A26" s="41">
        <v>617482</v>
      </c>
      <c r="B26" s="42" t="s">
        <v>40</v>
      </c>
      <c r="C26" s="43">
        <v>1281154.98</v>
      </c>
      <c r="D26" s="44" t="s">
        <v>41</v>
      </c>
      <c r="E26" s="45">
        <v>1</v>
      </c>
      <c r="F26" s="46">
        <v>44550</v>
      </c>
      <c r="G26" s="43">
        <v>1627087.32</v>
      </c>
      <c r="H26" s="46">
        <v>44635</v>
      </c>
      <c r="I26" s="43">
        <v>1627087.32</v>
      </c>
    </row>
    <row r="27" spans="1:9" s="47" customFormat="1" ht="12" customHeight="1" x14ac:dyDescent="0.2">
      <c r="A27" s="41" t="s">
        <v>45</v>
      </c>
      <c r="B27" s="42" t="s">
        <v>44</v>
      </c>
      <c r="C27" s="43">
        <v>2985375</v>
      </c>
      <c r="D27" s="44" t="s">
        <v>45</v>
      </c>
      <c r="E27" s="45">
        <v>0</v>
      </c>
      <c r="F27" s="46">
        <v>40929</v>
      </c>
      <c r="G27" s="43">
        <v>12607238.630000001</v>
      </c>
      <c r="H27" s="46">
        <v>44637</v>
      </c>
      <c r="I27" s="43">
        <v>12607238.630000001</v>
      </c>
    </row>
    <row r="28" spans="1:9" s="47" customFormat="1" ht="11.25" x14ac:dyDescent="0.2">
      <c r="A28" s="41">
        <v>50168</v>
      </c>
      <c r="B28" s="42" t="s">
        <v>46</v>
      </c>
      <c r="C28" s="43">
        <v>300000</v>
      </c>
      <c r="D28" s="44" t="s">
        <v>47</v>
      </c>
      <c r="E28" s="45">
        <v>2</v>
      </c>
      <c r="F28" s="46">
        <v>37493</v>
      </c>
      <c r="G28" s="43">
        <v>1824900</v>
      </c>
      <c r="H28" s="46">
        <v>44635</v>
      </c>
      <c r="I28" s="43">
        <v>1824900</v>
      </c>
    </row>
    <row r="29" spans="1:9" s="47" customFormat="1" ht="11.25" x14ac:dyDescent="0.2">
      <c r="A29" s="41">
        <v>1009941</v>
      </c>
      <c r="B29" s="42" t="s">
        <v>48</v>
      </c>
      <c r="C29" s="43">
        <v>3024420.32</v>
      </c>
      <c r="D29" s="44" t="s">
        <v>47</v>
      </c>
      <c r="E29" s="45">
        <v>3</v>
      </c>
      <c r="F29" s="46">
        <v>44194</v>
      </c>
      <c r="G29" s="43">
        <v>4802477.03</v>
      </c>
      <c r="H29" s="46">
        <v>44642</v>
      </c>
      <c r="I29" s="43">
        <v>4802477.03</v>
      </c>
    </row>
    <row r="30" spans="1:9" s="55" customFormat="1" ht="27.75" customHeight="1" x14ac:dyDescent="0.25">
      <c r="A30" s="48" t="s">
        <v>17</v>
      </c>
      <c r="B30" s="49"/>
      <c r="C30" s="50"/>
      <c r="D30" s="51"/>
      <c r="E30" s="52"/>
      <c r="F30" s="49"/>
      <c r="G30" s="50"/>
      <c r="H30" s="53"/>
      <c r="I30" s="54">
        <f>SUM(I10:I29)</f>
        <v>52138307.499999993</v>
      </c>
    </row>
    <row r="31" spans="1:9" x14ac:dyDescent="0.25">
      <c r="I31" s="56"/>
    </row>
    <row r="32" spans="1:9" x14ac:dyDescent="0.25">
      <c r="I32" s="56"/>
    </row>
  </sheetData>
  <mergeCells count="2">
    <mergeCell ref="F8:G8"/>
    <mergeCell ref="H8:I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lrf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pablofrigole</dc:creator>
  <cp:lastModifiedBy>pablofrigole</cp:lastModifiedBy>
  <cp:revision>17</cp:revision>
  <dcterms:created xsi:type="dcterms:W3CDTF">2019-05-15T13:30:21Z</dcterms:created>
  <dcterms:modified xsi:type="dcterms:W3CDTF">2022-05-06T15:01:14Z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