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lo Frigolé\Documents\2022 FDE\LEY RF IV 2021\LRF IV 2021\"/>
    </mc:Choice>
  </mc:AlternateContent>
  <xr:revisionPtr revIDLastSave="0" documentId="8_{A01F487C-9FBF-45C5-94B6-216235BA984F}" xr6:coauthVersionLast="47" xr6:coauthVersionMax="47" xr10:uidLastSave="{00000000-0000-0000-0000-000000000000}"/>
  <bookViews>
    <workbookView xWindow="-120" yWindow="-120" windowWidth="20730" windowHeight="11160" xr2:uid="{7AD2F1A2-F34E-4AB2-8242-30AC7BCBE452}"/>
  </bookViews>
  <sheets>
    <sheet name="formato lr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9" i="1" l="1"/>
  <c r="G90" i="1"/>
  <c r="F90" i="1"/>
  <c r="C90" i="1"/>
  <c r="G68" i="1"/>
  <c r="F68" i="1"/>
  <c r="C68" i="1"/>
  <c r="G35" i="1"/>
  <c r="F35" i="1"/>
  <c r="C35" i="1"/>
  <c r="G27" i="1"/>
  <c r="F27" i="1"/>
  <c r="C27" i="1"/>
  <c r="G21" i="1"/>
  <c r="F21" i="1"/>
  <c r="C21" i="1"/>
</calcChain>
</file>

<file path=xl/sharedStrings.xml><?xml version="1.0" encoding="utf-8"?>
<sst xmlns="http://schemas.openxmlformats.org/spreadsheetml/2006/main" count="348" uniqueCount="258">
  <si>
    <t>ACUERDO Nº 3949</t>
  </si>
  <si>
    <t>ANEXO 18: DETALLE DE JUICIOS CON SENTENCIA DEFINITIVA Según Art.30 inc b) y Art 34 inc g)</t>
  </si>
  <si>
    <t>REPARTICION/ORGANISMO:  Fiscalia de Estado</t>
  </si>
  <si>
    <t>NOMENCLADOR: 11500</t>
  </si>
  <si>
    <t>EJERCICIO 2021-TRIMESTRE</t>
  </si>
  <si>
    <t>1 - 2 - 3 - 4</t>
  </si>
  <si>
    <t>IV</t>
  </si>
  <si>
    <t xml:space="preserve">                                     X</t>
  </si>
  <si>
    <t>EXPTE.N°</t>
  </si>
  <si>
    <t>EXPTE.</t>
  </si>
  <si>
    <t>MONTO</t>
  </si>
  <si>
    <t xml:space="preserve">TRIBUNAL </t>
  </si>
  <si>
    <t>CIRC</t>
  </si>
  <si>
    <t>SENTENCIA</t>
  </si>
  <si>
    <t>PAGADO</t>
  </si>
  <si>
    <t>CARATULA</t>
  </si>
  <si>
    <t>DEMANDADO</t>
  </si>
  <si>
    <t>DE RADICACION</t>
  </si>
  <si>
    <t>FECHA</t>
  </si>
  <si>
    <t>IMPORTE</t>
  </si>
  <si>
    <t xml:space="preserve"> n°13-03936835-2 </t>
  </si>
  <si>
    <t xml:space="preserve">Caratulados - Valverde María Lourdes c/ Gno. Mza. </t>
  </si>
  <si>
    <t>Suprema Corte</t>
  </si>
  <si>
    <t xml:space="preserve"> n°13-03936831-9 </t>
  </si>
  <si>
    <t xml:space="preserve">Caratulados- Persia Andres c/ Gob. Mza. p/ Amp. - </t>
  </si>
  <si>
    <t xml:space="preserve"> n° 13-03936837-9</t>
  </si>
  <si>
    <t>Caratulados - Di Marco Alicia Alejandra c/ Gob. Mz</t>
  </si>
  <si>
    <t xml:space="preserve"> n° 5678 - Caratu</t>
  </si>
  <si>
    <t>Caratulados - Navea Karen c/ EPTM p/ Ds. Y Ps - Be</t>
  </si>
  <si>
    <t>JGA2</t>
  </si>
  <si>
    <t xml:space="preserve"> n° 263923 - Cara</t>
  </si>
  <si>
    <t>Caratulados - Tejo Delia c/ Gno. Mza. Ds. Y Ps.- B</t>
  </si>
  <si>
    <t>JGA1</t>
  </si>
  <si>
    <t xml:space="preserve"> n° 181245 - Cara</t>
  </si>
  <si>
    <t>Caratulados- Olivia Vicenta c/ América Latina Logi</t>
  </si>
  <si>
    <t>17C</t>
  </si>
  <si>
    <t xml:space="preserve"> n° 251793 - Cara</t>
  </si>
  <si>
    <t>Caratulados - Figueroa Verónica y Ots. c/ Hosp. La</t>
  </si>
  <si>
    <t>JGA4</t>
  </si>
  <si>
    <t xml:space="preserve"> n° 29560 - Carat</t>
  </si>
  <si>
    <t xml:space="preserve">Caratulados - Bautista Alejandra c/ Minist. Salud </t>
  </si>
  <si>
    <t xml:space="preserve"> N°259617</t>
  </si>
  <si>
    <t>Caratulados - Prieto Fabiana c/ Gno. Mza. p/ Amp -</t>
  </si>
  <si>
    <t xml:space="preserve"> n° 3875 - Caratu</t>
  </si>
  <si>
    <t>Caratulados - Diaz Cortez Roberto c/ Hosp. Regiona</t>
  </si>
  <si>
    <t xml:space="preserve"> n° 264284 - Cara</t>
  </si>
  <si>
    <t>Caratulados- Nuñez Egea Juan c/ Dir. Transp. p/ Ac</t>
  </si>
  <si>
    <t xml:space="preserve"> n° 253668 - Cara</t>
  </si>
  <si>
    <t>Caratulados - Cortinez Lopez c/ Dinaf y Ots. p/ Ds</t>
  </si>
  <si>
    <t xml:space="preserve"> n° 263174 - Cara</t>
  </si>
  <si>
    <t>Caratulados- Alvarez Alfredo c/ Gno. p/ Amp.- bene</t>
  </si>
  <si>
    <t xml:space="preserve"> n° 28706 - Carat</t>
  </si>
  <si>
    <t>Caratulados - Acosta Nadia y Moreno Diego c/ Campo</t>
  </si>
  <si>
    <t>2C</t>
  </si>
  <si>
    <t xml:space="preserve"> n°404524 - Carat</t>
  </si>
  <si>
    <t>Caratulados - Lombino Ana c/ Gno. p/ Amp. - Benefi</t>
  </si>
  <si>
    <t xml:space="preserve"> n° 184298 - Cara</t>
  </si>
  <si>
    <t xml:space="preserve">Caratulados - Gomez Jesus c/ Barkovich Maria p/ D </t>
  </si>
  <si>
    <t xml:space="preserve"> n° 303515 - Cara</t>
  </si>
  <si>
    <t>Caratulados - Nahin Abel c/ Gno. p/ Amp - Benefici</t>
  </si>
  <si>
    <t>JGA3</t>
  </si>
  <si>
    <t xml:space="preserve"> EXPTe - 4640-M-2009-00108-  Internos Penitenciaría Mendoza</t>
  </si>
  <si>
    <t>Penitenciaría</t>
  </si>
  <si>
    <t xml:space="preserve"> n°13-04030003-6 </t>
  </si>
  <si>
    <t>Caratulados- Funes Diego Sebastian c/ Gob. Mza. p/</t>
  </si>
  <si>
    <t xml:space="preserve">  n° 21585/2013 -</t>
  </si>
  <si>
    <t>Caratulados - Sucesores de Dauverne Rodolfo c/ Gob</t>
  </si>
  <si>
    <t>Juz fed San Rafael</t>
  </si>
  <si>
    <t xml:space="preserve"> n° 264388 - Cara</t>
  </si>
  <si>
    <t>Caratulados - Montoneri Estela c/ Gno. p/ Amp - Be</t>
  </si>
  <si>
    <t xml:space="preserve"> n° 27644 - Carat</t>
  </si>
  <si>
    <t>Caratulados - Cruz Juan Carlos c/ Raul Agustin Ure</t>
  </si>
  <si>
    <t>3C</t>
  </si>
  <si>
    <t xml:space="preserve"> n° 265415 - Cara</t>
  </si>
  <si>
    <t>Caratulados - Araya Zuñiga Carlos c/ Gno. p/ Amp.-</t>
  </si>
  <si>
    <t xml:space="preserve"> n° 13-04489918-8</t>
  </si>
  <si>
    <t>Caratulados - Herrero Angel c/ DRPJ p/ Apa - Benef</t>
  </si>
  <si>
    <t xml:space="preserve"> n° 13-02848180-7</t>
  </si>
  <si>
    <t>Caratulados - Peleytay Graciela c/ Hosp. Central p</t>
  </si>
  <si>
    <t xml:space="preserve"> n° 13-04621223-6</t>
  </si>
  <si>
    <t>Caratulados - Livellara Noemi c/ Gno. p/ Apa.- Ben</t>
  </si>
  <si>
    <t xml:space="preserve"> n° 402663 - Cara</t>
  </si>
  <si>
    <t>Caratulados - Perez Ortiz c/ Gno. p/ Amp.- Benefic</t>
  </si>
  <si>
    <t xml:space="preserve"> n° 257532 - Cara</t>
  </si>
  <si>
    <t>Caratulados - Donaire María Genoveva c/ Gno. c/ Gn</t>
  </si>
  <si>
    <t xml:space="preserve"> n° 158477 - Cara</t>
  </si>
  <si>
    <t>Caratulados- Castro Omar c/ Prov. Mza. p/ Amp. Sin</t>
  </si>
  <si>
    <t>4L</t>
  </si>
  <si>
    <t xml:space="preserve"> n° 13-04193461-6</t>
  </si>
  <si>
    <t>Caratulados- Manen Monserrat c/ Gno. p/ Apa.- Bene</t>
  </si>
  <si>
    <t xml:space="preserve"> n° 118228 - Cara</t>
  </si>
  <si>
    <t xml:space="preserve">Caratulados - Club YPF p/ Quiebra en J° 112478 p/ </t>
  </si>
  <si>
    <t>21C</t>
  </si>
  <si>
    <t>Actualizacion</t>
  </si>
  <si>
    <t xml:space="preserve"> n° 264787 - Cara</t>
  </si>
  <si>
    <t xml:space="preserve">Caratulados - Molina Solis c/ Prog. Incluir Salud </t>
  </si>
  <si>
    <t xml:space="preserve">n° 251853 </t>
  </si>
  <si>
    <t xml:space="preserve">Caratulados - Bracamonte Raul Walter c/ Gob. Mza. </t>
  </si>
  <si>
    <t xml:space="preserve"> n° 252838 - Cara</t>
  </si>
  <si>
    <t>Caratulados - Fisc. c/ Vilanova SRL p/ Exp.- Benef</t>
  </si>
  <si>
    <t xml:space="preserve"> n° 258573 - Cara</t>
  </si>
  <si>
    <t xml:space="preserve">Caratulados - Taboada Rodolfo y Ots. c/ Gno. Mza. </t>
  </si>
  <si>
    <t xml:space="preserve"> n° 305288 - Cara</t>
  </si>
  <si>
    <t>Caratulados - Vicencio Maria c/ Gno. p/ Amp.- Bene</t>
  </si>
  <si>
    <t xml:space="preserve"> n°302210 - Carat</t>
  </si>
  <si>
    <t>Caratulados - Cuesta Carolina c/ Gno. p/ Amp.- Ben</t>
  </si>
  <si>
    <t xml:space="preserve"> n° 265049 - Cara</t>
  </si>
  <si>
    <t>Caratulados - Gomez Tania c/ Gno. p/ Amp.- benefic</t>
  </si>
  <si>
    <t xml:space="preserve"> n° 402240 - Cara</t>
  </si>
  <si>
    <t>Caratulados - Rodriguez Aliardi Roque c/ Gno. p/ A</t>
  </si>
  <si>
    <t xml:space="preserve"> n° 250297 - Cara</t>
  </si>
  <si>
    <t>Caratulados - Lopez Pedro c/ Gno. Mza. p/ Ds. Y Ps</t>
  </si>
  <si>
    <t>24C</t>
  </si>
  <si>
    <t xml:space="preserve"> n° 13-04147873-4</t>
  </si>
  <si>
    <t xml:space="preserve">Caratulados -Espejo Gabriel c/ Gno. Mza. p/ Apa - </t>
  </si>
  <si>
    <t xml:space="preserve"> n° 255859 - Cara</t>
  </si>
  <si>
    <t>Caratulados - Sadaic c/ Mendoza Fiduciaria S.A y G</t>
  </si>
  <si>
    <t xml:space="preserve"> n° 305506 - Cara</t>
  </si>
  <si>
    <t xml:space="preserve">Caratulados- Miranda Juan Carlos c/ Gno. p/ Amp.- </t>
  </si>
  <si>
    <t xml:space="preserve"> n° 617482 - Cara</t>
  </si>
  <si>
    <t>Caratulados - Fisc. c/ Salomon Fanny p/ Ap. - Bene</t>
  </si>
  <si>
    <t>3T</t>
  </si>
  <si>
    <t xml:space="preserve"> n° 61130 - Carat</t>
  </si>
  <si>
    <t>Caratulados- Metral Asensio María Julieta c/ Parqu</t>
  </si>
  <si>
    <t xml:space="preserve"> n°251963 - Carat</t>
  </si>
  <si>
    <t>Caratulados - Escudero Matias Mauricio c/ Gob. Mza</t>
  </si>
  <si>
    <t>7C</t>
  </si>
  <si>
    <t xml:space="preserve"> n° 13-04312800-5</t>
  </si>
  <si>
    <t>Caratulados - Abagianos Asbesta V. c/ Gno.p/ Apa.-</t>
  </si>
  <si>
    <t xml:space="preserve"> n° 255539 - Cara</t>
  </si>
  <si>
    <t>Caratulados - Rivarola Marianela Paz c/ Prov. Mza.</t>
  </si>
  <si>
    <t>12C</t>
  </si>
  <si>
    <t xml:space="preserve"> n° 264054 - Cara</t>
  </si>
  <si>
    <t>Caratulados -.Fortuño Gomez c/ Gno. p/ Amp.- Benef</t>
  </si>
  <si>
    <t xml:space="preserve"> n° - 304558 - Ca</t>
  </si>
  <si>
    <t>Caratulados- Martinez Santos Jorge c/ Min. Seg. p/</t>
  </si>
  <si>
    <t xml:space="preserve"> n° 264802 - Cara</t>
  </si>
  <si>
    <t>Caratulados- Dominguez Jose Daniel c/ Hosp. Sicoli</t>
  </si>
  <si>
    <t>n° 13-04258853-3</t>
  </si>
  <si>
    <t>Caratulados - Lucero Jimena c/ Gno. p/ Apa. - Bene</t>
  </si>
  <si>
    <t xml:space="preserve"> n° 13-04051281-5</t>
  </si>
  <si>
    <t>Caratulados - Federici Hernandez Alicia c/ Hop. Pe</t>
  </si>
  <si>
    <t xml:space="preserve"> n° 252278 - Cara</t>
  </si>
  <si>
    <t xml:space="preserve">Caratulados - Medina Natalia Romina c/ Prov. Mza. </t>
  </si>
  <si>
    <t xml:space="preserve"> n° 158906 - Cara</t>
  </si>
  <si>
    <t xml:space="preserve">Caratulados - Fairman Paula c/ Honorarable Cámara </t>
  </si>
  <si>
    <t>6L</t>
  </si>
  <si>
    <t xml:space="preserve"> n° 116676- Carat</t>
  </si>
  <si>
    <t>Caratulados - Tolomeo Gomez Maria , curadora p/ To</t>
  </si>
  <si>
    <t>21c</t>
  </si>
  <si>
    <t xml:space="preserve"> n° 261200 - Cara</t>
  </si>
  <si>
    <t>Caratulados - Const. San Jose SA. c/ Pcia. p/ Ejc.</t>
  </si>
  <si>
    <t xml:space="preserve"> N° 260457 - Cara</t>
  </si>
  <si>
    <t>Caratulados- Hemodialisis San Martin SRL c/ Gob. p</t>
  </si>
  <si>
    <t>Exp embargos</t>
  </si>
  <si>
    <t>devol embargo</t>
  </si>
  <si>
    <t xml:space="preserve"> n ° 1013179 - Ca</t>
  </si>
  <si>
    <t xml:space="preserve">Caratulados - Suarez Excequiel Antonio y Martinez </t>
  </si>
  <si>
    <t xml:space="preserve">Caratulados- Cortinez Lopez Leandro c/ Dinaf p/ D </t>
  </si>
  <si>
    <t xml:space="preserve"> n° 13-05455696-3</t>
  </si>
  <si>
    <t>Caratulados - Martinez Ferreyra Alberto c/ Prov. M</t>
  </si>
  <si>
    <t xml:space="preserve"> n° 85281 - Carat</t>
  </si>
  <si>
    <t>Caratulados - Pcia Mza. (DAABO) c/ Juri Juan p/ Co</t>
  </si>
  <si>
    <t xml:space="preserve"> n° 13-00579602-9</t>
  </si>
  <si>
    <t>Caratulados - Zapata Olga PSHM c/ Cobarrubias Luis</t>
  </si>
  <si>
    <t xml:space="preserve"> n° 254976 - Cara</t>
  </si>
  <si>
    <t xml:space="preserve">Caratulados - Godoy Mario Raul c/ Jofre Luis Omar </t>
  </si>
  <si>
    <t xml:space="preserve"> n° 108193 - Cara</t>
  </si>
  <si>
    <t>Caratulados - Monetti Alberto y Ots. c/ HTC. p/ Ap</t>
  </si>
  <si>
    <t>N°36586</t>
  </si>
  <si>
    <t>Caratulados - Ente de Fondos Residuales c/ Jorge A</t>
  </si>
  <si>
    <t>1Q</t>
  </si>
  <si>
    <t>N°617485</t>
  </si>
  <si>
    <t xml:space="preserve">Caratulados - Fiscalia Estado c/ Salomon Fanny p/ </t>
  </si>
  <si>
    <t>N°617488</t>
  </si>
  <si>
    <t xml:space="preserve"> n° 50380 - Carat</t>
  </si>
  <si>
    <t>Caratulados- Vianni Mauricio Gabriel y Ots. c/ Hos</t>
  </si>
  <si>
    <t>1C</t>
  </si>
  <si>
    <t xml:space="preserve"> n° 252419 - Cara</t>
  </si>
  <si>
    <t xml:space="preserve">Caratulados- Ceballos Oscar David c/ Estado Pcia. </t>
  </si>
  <si>
    <t>4C</t>
  </si>
  <si>
    <t xml:space="preserve">N°13-02848485-7 </t>
  </si>
  <si>
    <t>Caratulados -Lombardo Antonio c/ Gno. p/ Apa.- Ben</t>
  </si>
  <si>
    <t xml:space="preserve"> n° 252463 - Cara</t>
  </si>
  <si>
    <t>Caratulados - Tello Ricardo y Ots. c/ Gob. Mza. p/</t>
  </si>
  <si>
    <t xml:space="preserve"> 13-04621223-6</t>
  </si>
  <si>
    <t xml:space="preserve">Caratulados - Livellara Noemi Marta c/ Gob.Mza p/ </t>
  </si>
  <si>
    <t>N°260457</t>
  </si>
  <si>
    <t xml:space="preserve">Caratulados - Hemodialisis San Martin SRL c/ Gno. </t>
  </si>
  <si>
    <t>N°158477</t>
  </si>
  <si>
    <t xml:space="preserve"> n°122118 - carat</t>
  </si>
  <si>
    <t>Bustos Enrique Armando c/ Gob. Prov. Mza. p/ Ds y Ps.</t>
  </si>
  <si>
    <t>Caratulados - Asoc. Func. Judiciales c/ Gno. p/ Co</t>
  </si>
  <si>
    <t xml:space="preserve"> n° 258517 - Cara</t>
  </si>
  <si>
    <t>Caratulados - Castro Viviana c/ Hosp. Central p/ D</t>
  </si>
  <si>
    <t xml:space="preserve"> n° 251853 - Cara</t>
  </si>
  <si>
    <t>Caratulados- Bracamonte Raul Walter c/ Gob. Mza. p</t>
  </si>
  <si>
    <t xml:space="preserve"> n° 256697 - Cara</t>
  </si>
  <si>
    <t>Caratulados - Atala Enrique H. c/ Gno. p/ Ds. Y Ps</t>
  </si>
  <si>
    <t xml:space="preserve"> n° 262364 - Cara</t>
  </si>
  <si>
    <t>Caratulados - Miranda Cristian y Pessetti Yanina P</t>
  </si>
  <si>
    <t xml:space="preserve"> n° 404409 - Cara</t>
  </si>
  <si>
    <t>Caratulados- Lineros María Eugenia c/ Direccion Gr</t>
  </si>
  <si>
    <t xml:space="preserve"> n° 304456 - Cara</t>
  </si>
  <si>
    <t>Caratulados -Santos Maria Isabel PS y PSHM Fernand</t>
  </si>
  <si>
    <t xml:space="preserve"> n° 13-04500820-1</t>
  </si>
  <si>
    <t>Caratulados - Raed Miriam c/ DGE p/ DGE p/ Apa.- B</t>
  </si>
  <si>
    <t xml:space="preserve"> n° 255238 - Cara</t>
  </si>
  <si>
    <t>Caratulados - Rotela Juan c/ Escudero Walter p/ Ds</t>
  </si>
  <si>
    <t>8P</t>
  </si>
  <si>
    <t>Caratulados - Bustos Isaias c/ Miranda y ots. p/ D</t>
  </si>
  <si>
    <t xml:space="preserve"> n° 252479 - Cara</t>
  </si>
  <si>
    <t xml:space="preserve">Caratulados - Mengoni Gerardo Alberto c/ Hospital </t>
  </si>
  <si>
    <t xml:space="preserve"> n° 252599 - Cara</t>
  </si>
  <si>
    <t>Caratulados - Ramos Rolando c/ P. Ej p/ Acc. Amp.-</t>
  </si>
  <si>
    <t xml:space="preserve"> n° 252465 - Cara</t>
  </si>
  <si>
    <t>Caratulados - Corbera Abraham Isaac c/ Gob. Mza. p</t>
  </si>
  <si>
    <t>16C</t>
  </si>
  <si>
    <t xml:space="preserve"> n° 256112 - Cara</t>
  </si>
  <si>
    <t>Caratulados - Castellino Hugo c/ Pcia. p/ Ds. Y Ps</t>
  </si>
  <si>
    <t xml:space="preserve"> n° 258339 - Cara</t>
  </si>
  <si>
    <t>Caratulados - Ejea Ezequiel David c/ Gonzalez Arie</t>
  </si>
  <si>
    <t xml:space="preserve"> n° 13-04071563-5</t>
  </si>
  <si>
    <t>Caratulados - Cabanillas Linares Julia c/ Hosp. Ce</t>
  </si>
  <si>
    <t xml:space="preserve"> n° 404440 - Cara</t>
  </si>
  <si>
    <t>Caratulados - Fernandez Alejandra Marcela c/ Direc</t>
  </si>
  <si>
    <t xml:space="preserve"> n° 13-04190447-4</t>
  </si>
  <si>
    <t>Caratulados - Zalazar Pedro y Ots. c/ Parques y Zo</t>
  </si>
  <si>
    <t xml:space="preserve"> n° 263865 - Cara</t>
  </si>
  <si>
    <t>Caratulados - Federación Argentina de Espeleología</t>
  </si>
  <si>
    <t xml:space="preserve"> n° 264020 - Cara</t>
  </si>
  <si>
    <t>Caratulados - Yanten Silvia Liliana c/ Gob. p/ Amp</t>
  </si>
  <si>
    <t>n°617489</t>
  </si>
  <si>
    <t>Caratulados- Fisc. c/ Salomon Fanny p/ Ap.- benfic</t>
  </si>
  <si>
    <t xml:space="preserve"> n°617480 - Carat</t>
  </si>
  <si>
    <t>Caratulados - Fisc. c/ Salomon Fanny p/ Ap.- benef</t>
  </si>
  <si>
    <t xml:space="preserve">Caratulados - Perez Octavio Victor y Ots. C/ Gno. </t>
  </si>
  <si>
    <t>2L</t>
  </si>
  <si>
    <t xml:space="preserve"> n° 251726 - Cara</t>
  </si>
  <si>
    <t>Caratulados- Mealla Sosa Jasmin c/ Gno. p/ Ds. Y P</t>
  </si>
  <si>
    <t xml:space="preserve"> n° 102010 - Cara</t>
  </si>
  <si>
    <t>Caratulados - Montenegro Emilia Norma c/ Gno. Mza.</t>
  </si>
  <si>
    <t>24c</t>
  </si>
  <si>
    <t>Caratulados - Constructora San Jose c/ Prov. p/ Ej</t>
  </si>
  <si>
    <t xml:space="preserve"> n° 303184 - Cara</t>
  </si>
  <si>
    <t>Caratulados - Rodriguez Aliardi Roque G. c/ Gob. M</t>
  </si>
  <si>
    <t xml:space="preserve"> n° 13-04022715-0</t>
  </si>
  <si>
    <t>Caratulados - Falcon Esteban Alejandro c/ Hosp. No</t>
  </si>
  <si>
    <t xml:space="preserve"> n° 779459 - Cara</t>
  </si>
  <si>
    <t>Caratulados - Fisc. c/ Abdala J. p/ Ap - Beneficia</t>
  </si>
  <si>
    <t>2T</t>
  </si>
  <si>
    <t xml:space="preserve"> n°261143 - Carat</t>
  </si>
  <si>
    <t>Caratulados- Serrano Araoz Pablo c/ Gno. Mza. p/ O</t>
  </si>
  <si>
    <t xml:space="preserve"> N° 13-04026322-9</t>
  </si>
  <si>
    <t>Caratulados - Breitman Claudio c/ Gno. Mza. p/ Apa</t>
  </si>
  <si>
    <t xml:space="preserve"> n° 3486 - Caratu</t>
  </si>
  <si>
    <t>Caratulados- Escalante Gerardo c/ Gno. Mza. p/ Ds.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</si>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</sst>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\-yyyy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4" fontId="4" fillId="0" borderId="0" xfId="1" applyNumberFormat="1" applyFont="1" applyProtection="1">
      <protection hidden="1"/>
    </xf>
    <xf numFmtId="0" fontId="4" fillId="0" borderId="0" xfId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/>
    <xf numFmtId="0" fontId="4" fillId="0" borderId="3" xfId="1" applyFont="1" applyBorder="1" applyAlignment="1">
      <alignment horizontal="right"/>
    </xf>
    <xf numFmtId="0" fontId="4" fillId="0" borderId="2" xfId="1" applyFont="1" applyBorder="1" applyAlignment="1">
      <alignment horizontal="center"/>
    </xf>
    <xf numFmtId="1" fontId="4" fillId="0" borderId="2" xfId="1" applyNumberFormat="1" applyFont="1" applyBorder="1" applyAlignment="1">
      <alignment horizontal="center"/>
    </xf>
    <xf numFmtId="0" fontId="4" fillId="0" borderId="2" xfId="1" applyFont="1" applyBorder="1"/>
    <xf numFmtId="0" fontId="5" fillId="0" borderId="2" xfId="1" applyFont="1" applyBorder="1" applyAlignment="1">
      <alignment horizontal="right"/>
    </xf>
    <xf numFmtId="0" fontId="5" fillId="0" borderId="2" xfId="1" applyFont="1" applyBorder="1" applyAlignment="1">
      <alignment horizontal="center"/>
    </xf>
    <xf numFmtId="4" fontId="4" fillId="0" borderId="4" xfId="1" applyNumberFormat="1" applyFont="1" applyBorder="1" applyProtection="1">
      <protection hidden="1"/>
    </xf>
    <xf numFmtId="0" fontId="5" fillId="0" borderId="5" xfId="1" applyFont="1" applyBorder="1" applyAlignment="1">
      <alignment horizontal="left"/>
    </xf>
    <xf numFmtId="0" fontId="5" fillId="0" borderId="0" xfId="1" applyFont="1"/>
    <xf numFmtId="0" fontId="5" fillId="0" borderId="6" xfId="1" applyFont="1" applyBorder="1" applyAlignment="1">
      <alignment horizontal="right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4" fontId="4" fillId="0" borderId="7" xfId="1" applyNumberFormat="1" applyFont="1" applyBorder="1" applyProtection="1">
      <protection hidden="1"/>
    </xf>
    <xf numFmtId="0" fontId="4" fillId="0" borderId="5" xfId="1" applyFont="1" applyBorder="1"/>
    <xf numFmtId="0" fontId="5" fillId="0" borderId="0" xfId="1" applyFont="1" applyAlignment="1">
      <alignment horizontal="right"/>
    </xf>
    <xf numFmtId="0" fontId="5" fillId="0" borderId="8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3" xfId="1" applyFont="1" applyBorder="1" applyAlignment="1">
      <alignment horizontal="right"/>
    </xf>
    <xf numFmtId="1" fontId="5" fillId="0" borderId="3" xfId="1" applyNumberFormat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9" xfId="1" applyFont="1" applyBorder="1" applyAlignment="1" applyProtection="1">
      <alignment horizontal="center"/>
      <protection hidden="1"/>
    </xf>
    <xf numFmtId="0" fontId="4" fillId="0" borderId="8" xfId="1" applyFont="1" applyBorder="1" applyAlignment="1">
      <alignment horizontal="center"/>
    </xf>
    <xf numFmtId="0" fontId="5" fillId="0" borderId="8" xfId="1" applyFont="1" applyBorder="1" applyAlignment="1">
      <alignment horizontal="right"/>
    </xf>
    <xf numFmtId="1" fontId="5" fillId="0" borderId="8" xfId="1" applyNumberFormat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4" fontId="5" fillId="0" borderId="9" xfId="1" applyNumberFormat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164" fontId="4" fillId="0" borderId="9" xfId="1" applyNumberFormat="1" applyFont="1" applyBorder="1" applyAlignment="1">
      <alignment horizontal="left"/>
    </xf>
    <xf numFmtId="4" fontId="4" fillId="0" borderId="9" xfId="1" applyNumberFormat="1" applyFont="1" applyBorder="1" applyAlignment="1">
      <alignment horizontal="right"/>
    </xf>
    <xf numFmtId="164" fontId="4" fillId="0" borderId="9" xfId="1" applyNumberFormat="1" applyFont="1" applyBorder="1" applyAlignment="1">
      <alignment horizontal="center"/>
    </xf>
    <xf numFmtId="1" fontId="4" fillId="0" borderId="9" xfId="1" applyNumberFormat="1" applyFont="1" applyBorder="1" applyAlignment="1">
      <alignment horizontal="center" wrapText="1"/>
    </xf>
    <xf numFmtId="14" fontId="4" fillId="0" borderId="9" xfId="1" applyNumberFormat="1" applyFont="1" applyBorder="1" applyAlignment="1">
      <alignment horizontal="center" wrapText="1"/>
    </xf>
    <xf numFmtId="0" fontId="4" fillId="0" borderId="0" xfId="1" applyFont="1" applyAlignment="1">
      <alignment wrapText="1"/>
    </xf>
    <xf numFmtId="0" fontId="6" fillId="0" borderId="10" xfId="1" applyFont="1" applyBorder="1" applyAlignment="1">
      <alignment horizontal="center"/>
    </xf>
    <xf numFmtId="0" fontId="6" fillId="0" borderId="11" xfId="1" applyFont="1" applyBorder="1"/>
    <xf numFmtId="0" fontId="6" fillId="0" borderId="11" xfId="1" applyFont="1" applyBorder="1" applyAlignment="1">
      <alignment horizontal="right"/>
    </xf>
    <xf numFmtId="0" fontId="6" fillId="0" borderId="11" xfId="1" applyFont="1" applyBorder="1" applyAlignment="1">
      <alignment horizontal="center"/>
    </xf>
    <xf numFmtId="1" fontId="6" fillId="0" borderId="11" xfId="1" applyNumberFormat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4" fontId="6" fillId="0" borderId="9" xfId="1" applyNumberFormat="1" applyFont="1" applyBorder="1" applyAlignment="1">
      <alignment horizontal="right"/>
    </xf>
    <xf numFmtId="0" fontId="6" fillId="0" borderId="0" xfId="1" applyFont="1"/>
    <xf numFmtId="4" fontId="4" fillId="0" borderId="0" xfId="1" applyNumberFormat="1" applyFont="1"/>
    <xf numFmtId="0" fontId="1" fillId="0" borderId="0" xfId="1"/>
  </cellXfs>
  <cellStyles count="2">
    <cellStyle name="Normal" xfId="0" builtinId="0"/>
    <cellStyle name="Normal 2" xfId="1" xr:uid="{23371BCC-B5ED-44AE-8A89-F84B90CAC7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36F94-CDA8-4DB3-872F-D2B07298AD86}">
  <dimension ref="A1:AMC119"/>
  <sheetViews>
    <sheetView tabSelected="1" zoomScaleNormal="100" workbookViewId="0">
      <pane ySplit="1" topLeftCell="A2" activePane="bottomLeft" state="frozen"/>
      <selection activeCell="E1" sqref="E1"/>
      <selection pane="bottomLeft" activeCell="A17" sqref="A17"/>
    </sheetView>
  </sheetViews>
  <sheetFormatPr baseColWidth="10" defaultColWidth="9.140625" defaultRowHeight="15" x14ac:dyDescent="0.25"/>
  <cols>
    <col min="1" max="1" width="34.5703125" style="4" customWidth="1"/>
    <col min="2" max="2" width="51.28515625" style="6" customWidth="1"/>
    <col min="3" max="3" width="18.28515625" style="7" customWidth="1"/>
    <col min="4" max="4" width="16.42578125" style="4" customWidth="1"/>
    <col min="5" max="5" width="13" style="5" customWidth="1"/>
    <col min="6" max="6" width="15" style="6" customWidth="1"/>
    <col min="7" max="7" width="16.140625" style="7" customWidth="1"/>
    <col min="8" max="8" width="16.7109375" style="4" customWidth="1"/>
    <col min="9" max="9" width="18" style="53" customWidth="1"/>
    <col min="10" max="1017" width="9.140625" style="6"/>
    <col min="1018" max="16384" width="9.140625" style="54"/>
  </cols>
  <sheetData>
    <row r="1" spans="1:9" s="6" customFormat="1" ht="18" x14ac:dyDescent="0.25">
      <c r="A1" s="1" t="s">
        <v>0</v>
      </c>
      <c r="B1" s="2"/>
      <c r="C1" s="3"/>
      <c r="D1" s="4"/>
      <c r="E1" s="5"/>
      <c r="G1" s="7"/>
      <c r="H1" s="4"/>
      <c r="I1" s="8"/>
    </row>
    <row r="2" spans="1:9" s="6" customFormat="1" ht="18" x14ac:dyDescent="0.25">
      <c r="A2" s="1"/>
      <c r="B2" s="2"/>
      <c r="C2" s="3"/>
      <c r="D2" s="4"/>
      <c r="E2" s="5"/>
      <c r="G2" s="7"/>
      <c r="H2" s="4"/>
      <c r="I2" s="8"/>
    </row>
    <row r="3" spans="1:9" s="6" customFormat="1" ht="18" x14ac:dyDescent="0.25">
      <c r="A3" s="1" t="s">
        <v>1</v>
      </c>
      <c r="B3" s="2"/>
      <c r="C3" s="3"/>
      <c r="D3" s="4"/>
      <c r="E3" s="5"/>
      <c r="G3" s="7"/>
      <c r="H3" s="4"/>
      <c r="I3" s="8"/>
    </row>
    <row r="4" spans="1:9" s="6" customFormat="1" ht="11.25" x14ac:dyDescent="0.2">
      <c r="A4" s="9"/>
      <c r="C4" s="7"/>
      <c r="D4" s="4"/>
      <c r="E4" s="5"/>
      <c r="G4" s="7"/>
      <c r="H4" s="4"/>
      <c r="I4" s="8"/>
    </row>
    <row r="5" spans="1:9" s="6" customFormat="1" ht="11.25" x14ac:dyDescent="0.2">
      <c r="A5" s="10" t="s">
        <v>2</v>
      </c>
      <c r="B5" s="11"/>
      <c r="C5" s="12"/>
      <c r="D5" s="13"/>
      <c r="E5" s="14"/>
      <c r="F5" s="15"/>
      <c r="G5" s="16" t="s">
        <v>3</v>
      </c>
      <c r="H5" s="17"/>
      <c r="I5" s="18"/>
    </row>
    <row r="6" spans="1:9" s="6" customFormat="1" ht="11.25" x14ac:dyDescent="0.2">
      <c r="A6" s="19" t="s">
        <v>4</v>
      </c>
      <c r="B6" s="20"/>
      <c r="C6" s="21" t="s">
        <v>5</v>
      </c>
      <c r="D6" s="4"/>
      <c r="E6" s="22"/>
      <c r="G6" s="7"/>
      <c r="H6" s="23"/>
      <c r="I6" s="24"/>
    </row>
    <row r="7" spans="1:9" s="6" customFormat="1" ht="11.25" x14ac:dyDescent="0.2">
      <c r="A7" s="25" t="s">
        <v>6</v>
      </c>
      <c r="B7" s="26"/>
      <c r="C7" s="27" t="s">
        <v>7</v>
      </c>
      <c r="D7" s="23"/>
      <c r="E7" s="22"/>
      <c r="G7" s="7"/>
      <c r="H7" s="4"/>
      <c r="I7" s="24"/>
    </row>
    <row r="8" spans="1:9" s="6" customFormat="1" ht="11.25" x14ac:dyDescent="0.2">
      <c r="A8" s="28" t="s">
        <v>8</v>
      </c>
      <c r="B8" s="28" t="s">
        <v>9</v>
      </c>
      <c r="C8" s="29" t="s">
        <v>10</v>
      </c>
      <c r="D8" s="28" t="s">
        <v>11</v>
      </c>
      <c r="E8" s="30" t="s">
        <v>12</v>
      </c>
      <c r="F8" s="31" t="s">
        <v>13</v>
      </c>
      <c r="G8" s="31"/>
      <c r="H8" s="32" t="s">
        <v>14</v>
      </c>
      <c r="I8" s="32"/>
    </row>
    <row r="9" spans="1:9" s="6" customFormat="1" ht="11.25" x14ac:dyDescent="0.2">
      <c r="A9" s="33"/>
      <c r="B9" s="27" t="s">
        <v>15</v>
      </c>
      <c r="C9" s="34" t="s">
        <v>16</v>
      </c>
      <c r="D9" s="27" t="s">
        <v>17</v>
      </c>
      <c r="E9" s="35"/>
      <c r="F9" s="36" t="s">
        <v>18</v>
      </c>
      <c r="G9" s="36" t="s">
        <v>19</v>
      </c>
      <c r="H9" s="36" t="s">
        <v>18</v>
      </c>
      <c r="I9" s="37" t="s">
        <v>19</v>
      </c>
    </row>
    <row r="10" spans="1:9" s="44" customFormat="1" ht="11.25" x14ac:dyDescent="0.2">
      <c r="A10" s="38" t="s">
        <v>20</v>
      </c>
      <c r="B10" s="39" t="s">
        <v>21</v>
      </c>
      <c r="C10" s="40">
        <v>50400</v>
      </c>
      <c r="D10" s="41" t="s">
        <v>22</v>
      </c>
      <c r="E10" s="42">
        <v>1</v>
      </c>
      <c r="F10" s="43">
        <v>43829</v>
      </c>
      <c r="G10" s="40">
        <v>50400</v>
      </c>
      <c r="H10" s="43">
        <v>44509</v>
      </c>
      <c r="I10" s="40">
        <v>96440.4</v>
      </c>
    </row>
    <row r="11" spans="1:9" s="44" customFormat="1" ht="11.25" x14ac:dyDescent="0.2">
      <c r="A11" s="38" t="s">
        <v>23</v>
      </c>
      <c r="B11" s="39" t="s">
        <v>24</v>
      </c>
      <c r="C11" s="40">
        <v>50400</v>
      </c>
      <c r="D11" s="41" t="s">
        <v>22</v>
      </c>
      <c r="E11" s="42">
        <v>1</v>
      </c>
      <c r="F11" s="43">
        <v>43829</v>
      </c>
      <c r="G11" s="40">
        <v>50400</v>
      </c>
      <c r="H11" s="43">
        <v>44517</v>
      </c>
      <c r="I11" s="40">
        <v>96440.4</v>
      </c>
    </row>
    <row r="12" spans="1:9" s="44" customFormat="1" ht="11.25" x14ac:dyDescent="0.2">
      <c r="A12" s="38" t="s">
        <v>25</v>
      </c>
      <c r="B12" s="39" t="s">
        <v>26</v>
      </c>
      <c r="C12" s="40">
        <v>50720</v>
      </c>
      <c r="D12" s="41" t="s">
        <v>22</v>
      </c>
      <c r="E12" s="42">
        <v>1</v>
      </c>
      <c r="F12" s="43">
        <v>43829</v>
      </c>
      <c r="G12" s="40">
        <v>50720</v>
      </c>
      <c r="H12" s="43">
        <v>44509</v>
      </c>
      <c r="I12" s="40">
        <v>96440.4</v>
      </c>
    </row>
    <row r="13" spans="1:9" s="44" customFormat="1" ht="11.25" x14ac:dyDescent="0.2">
      <c r="A13" s="38" t="s">
        <v>27</v>
      </c>
      <c r="B13" s="39" t="s">
        <v>28</v>
      </c>
      <c r="C13" s="40">
        <v>71760</v>
      </c>
      <c r="D13" s="41" t="s">
        <v>29</v>
      </c>
      <c r="E13" s="42">
        <v>1</v>
      </c>
      <c r="F13" s="43">
        <v>43785</v>
      </c>
      <c r="G13" s="40">
        <v>71760</v>
      </c>
      <c r="H13" s="43">
        <v>44516</v>
      </c>
      <c r="I13" s="40">
        <v>129772.32999999999</v>
      </c>
    </row>
    <row r="14" spans="1:9" s="44" customFormat="1" ht="11.25" x14ac:dyDescent="0.2">
      <c r="A14" s="38" t="s">
        <v>30</v>
      </c>
      <c r="B14" s="39" t="s">
        <v>31</v>
      </c>
      <c r="C14" s="40">
        <v>35406</v>
      </c>
      <c r="D14" s="41" t="s">
        <v>32</v>
      </c>
      <c r="E14" s="42">
        <v>1</v>
      </c>
      <c r="F14" s="43">
        <v>43881</v>
      </c>
      <c r="G14" s="40">
        <v>35406</v>
      </c>
      <c r="H14" s="43">
        <v>44517</v>
      </c>
      <c r="I14" s="40">
        <v>63723.72</v>
      </c>
    </row>
    <row r="15" spans="1:9" s="44" customFormat="1" ht="11.25" x14ac:dyDescent="0.2">
      <c r="A15" s="38" t="s">
        <v>33</v>
      </c>
      <c r="B15" s="39" t="s">
        <v>34</v>
      </c>
      <c r="C15" s="40">
        <v>443115.4</v>
      </c>
      <c r="D15" s="41" t="s">
        <v>35</v>
      </c>
      <c r="E15" s="42">
        <v>1</v>
      </c>
      <c r="F15" s="43">
        <v>43756</v>
      </c>
      <c r="G15" s="40">
        <v>443115.4</v>
      </c>
      <c r="H15" s="43">
        <v>44558</v>
      </c>
      <c r="I15" s="40">
        <v>120838.57</v>
      </c>
    </row>
    <row r="16" spans="1:9" s="44" customFormat="1" ht="11.25" x14ac:dyDescent="0.2">
      <c r="A16" s="38" t="s">
        <v>36</v>
      </c>
      <c r="B16" s="39" t="s">
        <v>37</v>
      </c>
      <c r="C16" s="40">
        <v>2206750</v>
      </c>
      <c r="D16" s="41" t="s">
        <v>38</v>
      </c>
      <c r="E16" s="42">
        <v>1</v>
      </c>
      <c r="F16" s="43">
        <v>43756</v>
      </c>
      <c r="G16" s="40">
        <v>2206750</v>
      </c>
      <c r="H16" s="43">
        <v>44532</v>
      </c>
      <c r="I16" s="40">
        <v>5143224.63</v>
      </c>
    </row>
    <row r="17" spans="1:9" s="44" customFormat="1" ht="11.25" x14ac:dyDescent="0.2">
      <c r="A17" s="38" t="s">
        <v>39</v>
      </c>
      <c r="B17" s="39" t="s">
        <v>40</v>
      </c>
      <c r="C17" s="40">
        <v>2362723</v>
      </c>
      <c r="D17" s="41" t="s">
        <v>32</v>
      </c>
      <c r="E17" s="42">
        <v>1</v>
      </c>
      <c r="F17" s="43">
        <v>43738</v>
      </c>
      <c r="G17" s="40">
        <v>2362723</v>
      </c>
      <c r="H17" s="43">
        <v>44537</v>
      </c>
      <c r="I17" s="40">
        <v>5426076.6799999997</v>
      </c>
    </row>
    <row r="18" spans="1:9" s="44" customFormat="1" ht="11.25" x14ac:dyDescent="0.2">
      <c r="A18" s="38" t="s">
        <v>41</v>
      </c>
      <c r="B18" s="39" t="s">
        <v>42</v>
      </c>
      <c r="C18" s="40">
        <v>6000</v>
      </c>
      <c r="D18" s="41" t="s">
        <v>32</v>
      </c>
      <c r="E18" s="42">
        <v>1</v>
      </c>
      <c r="F18" s="43">
        <v>42901</v>
      </c>
      <c r="G18" s="40">
        <v>6000</v>
      </c>
      <c r="H18" s="43">
        <v>44539</v>
      </c>
      <c r="I18" s="40">
        <v>26630.94</v>
      </c>
    </row>
    <row r="19" spans="1:9" s="44" customFormat="1" ht="11.25" x14ac:dyDescent="0.2">
      <c r="A19" s="38" t="s">
        <v>43</v>
      </c>
      <c r="B19" s="39" t="s">
        <v>44</v>
      </c>
      <c r="C19" s="40">
        <v>35000</v>
      </c>
      <c r="D19" s="41" t="s">
        <v>32</v>
      </c>
      <c r="E19" s="42">
        <v>2</v>
      </c>
      <c r="F19" s="43">
        <v>43873</v>
      </c>
      <c r="G19" s="40">
        <v>35000</v>
      </c>
      <c r="H19" s="43">
        <v>44509</v>
      </c>
      <c r="I19" s="40">
        <v>64146.86</v>
      </c>
    </row>
    <row r="20" spans="1:9" s="44" customFormat="1" ht="11.25" x14ac:dyDescent="0.2">
      <c r="A20" s="38" t="s">
        <v>45</v>
      </c>
      <c r="B20" s="39" t="s">
        <v>46</v>
      </c>
      <c r="C20" s="40">
        <v>53109</v>
      </c>
      <c r="D20" s="41" t="s">
        <v>32</v>
      </c>
      <c r="E20" s="42">
        <v>1</v>
      </c>
      <c r="F20" s="43">
        <v>43896</v>
      </c>
      <c r="G20" s="40">
        <v>53109</v>
      </c>
      <c r="H20" s="43">
        <v>44539</v>
      </c>
      <c r="I20" s="40">
        <v>93689.57</v>
      </c>
    </row>
    <row r="21" spans="1:9" s="44" customFormat="1" ht="11.25" x14ac:dyDescent="0.2">
      <c r="A21" s="38" t="s">
        <v>47</v>
      </c>
      <c r="B21" s="39" t="s">
        <v>48</v>
      </c>
      <c r="C21" s="40">
        <f>+I21</f>
        <v>213913.28</v>
      </c>
      <c r="D21" s="41" t="s">
        <v>29</v>
      </c>
      <c r="E21" s="42">
        <v>1</v>
      </c>
      <c r="F21" s="43">
        <f>+H21</f>
        <v>44533</v>
      </c>
      <c r="G21" s="40">
        <f>+I21</f>
        <v>213913.28</v>
      </c>
      <c r="H21" s="43">
        <v>44533</v>
      </c>
      <c r="I21" s="40">
        <v>213913.28</v>
      </c>
    </row>
    <row r="22" spans="1:9" s="44" customFormat="1" ht="11.25" x14ac:dyDescent="0.2">
      <c r="A22" s="38" t="s">
        <v>49</v>
      </c>
      <c r="B22" s="39" t="s">
        <v>50</v>
      </c>
      <c r="C22" s="40">
        <v>35406</v>
      </c>
      <c r="D22" s="41" t="s">
        <v>32</v>
      </c>
      <c r="E22" s="42">
        <v>1</v>
      </c>
      <c r="F22" s="43">
        <v>43902</v>
      </c>
      <c r="G22" s="40">
        <v>35406</v>
      </c>
      <c r="H22" s="43">
        <v>44533</v>
      </c>
      <c r="I22" s="40">
        <v>64803.6</v>
      </c>
    </row>
    <row r="23" spans="1:9" s="44" customFormat="1" ht="11.25" x14ac:dyDescent="0.2">
      <c r="A23" s="38" t="s">
        <v>51</v>
      </c>
      <c r="B23" s="39" t="s">
        <v>52</v>
      </c>
      <c r="C23" s="40">
        <v>168000</v>
      </c>
      <c r="D23" s="41" t="s">
        <v>53</v>
      </c>
      <c r="E23" s="42">
        <v>1</v>
      </c>
      <c r="F23" s="43">
        <v>43896</v>
      </c>
      <c r="G23" s="40">
        <v>168000</v>
      </c>
      <c r="H23" s="43">
        <v>44553</v>
      </c>
      <c r="I23" s="40">
        <v>391378.9</v>
      </c>
    </row>
    <row r="24" spans="1:9" s="44" customFormat="1" ht="11.25" x14ac:dyDescent="0.2">
      <c r="A24" s="38" t="s">
        <v>54</v>
      </c>
      <c r="B24" s="39" t="s">
        <v>55</v>
      </c>
      <c r="C24" s="40">
        <v>31389.7</v>
      </c>
      <c r="D24" s="41" t="s">
        <v>38</v>
      </c>
      <c r="E24" s="42">
        <v>1</v>
      </c>
      <c r="F24" s="43">
        <v>43943</v>
      </c>
      <c r="G24" s="40">
        <v>31389.7</v>
      </c>
      <c r="H24" s="43">
        <v>44539</v>
      </c>
      <c r="I24" s="40">
        <v>55716.72</v>
      </c>
    </row>
    <row r="25" spans="1:9" s="44" customFormat="1" ht="11.25" x14ac:dyDescent="0.2">
      <c r="A25" s="38" t="s">
        <v>56</v>
      </c>
      <c r="B25" s="39" t="s">
        <v>57</v>
      </c>
      <c r="C25" s="40">
        <v>1500</v>
      </c>
      <c r="D25" s="41" t="s">
        <v>38</v>
      </c>
      <c r="E25" s="42">
        <v>1</v>
      </c>
      <c r="F25" s="43">
        <v>43966</v>
      </c>
      <c r="G25" s="40">
        <v>1500</v>
      </c>
      <c r="H25" s="43">
        <v>44547</v>
      </c>
      <c r="I25" s="40">
        <v>2657.55</v>
      </c>
    </row>
    <row r="26" spans="1:9" s="44" customFormat="1" ht="11.25" x14ac:dyDescent="0.2">
      <c r="A26" s="38" t="s">
        <v>58</v>
      </c>
      <c r="B26" s="39" t="s">
        <v>59</v>
      </c>
      <c r="C26" s="40">
        <v>20926.38</v>
      </c>
      <c r="D26" s="41" t="s">
        <v>60</v>
      </c>
      <c r="E26" s="42">
        <v>1</v>
      </c>
      <c r="F26" s="43">
        <v>43970</v>
      </c>
      <c r="G26" s="40">
        <v>20926.38</v>
      </c>
      <c r="H26" s="43">
        <v>44559</v>
      </c>
      <c r="I26" s="40">
        <v>45121.460000000006</v>
      </c>
    </row>
    <row r="27" spans="1:9" s="44" customFormat="1" ht="12" customHeight="1" x14ac:dyDescent="0.2">
      <c r="A27" s="38" t="s">
        <v>61</v>
      </c>
      <c r="B27" s="39" t="s">
        <v>61</v>
      </c>
      <c r="C27" s="40">
        <f>+I27</f>
        <v>349766.11</v>
      </c>
      <c r="D27" s="41" t="s">
        <v>62</v>
      </c>
      <c r="E27" s="42">
        <v>1</v>
      </c>
      <c r="F27" s="43">
        <f>+H27</f>
        <v>44525</v>
      </c>
      <c r="G27" s="40">
        <f>+I27</f>
        <v>349766.11</v>
      </c>
      <c r="H27" s="43">
        <v>44525</v>
      </c>
      <c r="I27" s="40">
        <v>349766.11</v>
      </c>
    </row>
    <row r="28" spans="1:9" s="44" customFormat="1" ht="11.25" x14ac:dyDescent="0.2">
      <c r="A28" s="38" t="s">
        <v>63</v>
      </c>
      <c r="B28" s="39" t="s">
        <v>64</v>
      </c>
      <c r="C28" s="40">
        <v>208870.81</v>
      </c>
      <c r="D28" s="41" t="s">
        <v>22</v>
      </c>
      <c r="E28" s="42">
        <v>1</v>
      </c>
      <c r="F28" s="43">
        <v>43983</v>
      </c>
      <c r="G28" s="40">
        <v>208870.81</v>
      </c>
      <c r="H28" s="43">
        <v>44559</v>
      </c>
      <c r="I28" s="40">
        <v>121594.12</v>
      </c>
    </row>
    <row r="29" spans="1:9" s="44" customFormat="1" ht="11.25" x14ac:dyDescent="0.2">
      <c r="A29" s="38" t="s">
        <v>65</v>
      </c>
      <c r="B29" s="39" t="s">
        <v>66</v>
      </c>
      <c r="C29" s="40">
        <v>8794502.6400000006</v>
      </c>
      <c r="D29" s="41" t="s">
        <v>67</v>
      </c>
      <c r="E29" s="42">
        <v>1</v>
      </c>
      <c r="F29" s="43">
        <v>43868</v>
      </c>
      <c r="G29" s="40">
        <v>8794502.6400000006</v>
      </c>
      <c r="H29" s="43">
        <v>44487</v>
      </c>
      <c r="I29" s="40">
        <v>15098402.129999999</v>
      </c>
    </row>
    <row r="30" spans="1:9" s="44" customFormat="1" ht="11.25" x14ac:dyDescent="0.2">
      <c r="A30" s="38" t="s">
        <v>68</v>
      </c>
      <c r="B30" s="39" t="s">
        <v>69</v>
      </c>
      <c r="C30" s="40">
        <v>31500</v>
      </c>
      <c r="D30" s="41" t="s">
        <v>29</v>
      </c>
      <c r="E30" s="42">
        <v>1</v>
      </c>
      <c r="F30" s="43">
        <v>43958</v>
      </c>
      <c r="G30" s="40">
        <v>31500</v>
      </c>
      <c r="H30" s="43">
        <v>44559</v>
      </c>
      <c r="I30" s="40">
        <v>81355.05</v>
      </c>
    </row>
    <row r="31" spans="1:9" s="44" customFormat="1" ht="11.25" x14ac:dyDescent="0.2">
      <c r="A31" s="38" t="s">
        <v>70</v>
      </c>
      <c r="B31" s="39" t="s">
        <v>71</v>
      </c>
      <c r="C31" s="40">
        <v>373008.12</v>
      </c>
      <c r="D31" s="41" t="s">
        <v>72</v>
      </c>
      <c r="E31" s="42">
        <v>2</v>
      </c>
      <c r="F31" s="43">
        <v>43761</v>
      </c>
      <c r="G31" s="40">
        <v>373008.12</v>
      </c>
      <c r="H31" s="43">
        <v>44529</v>
      </c>
      <c r="I31" s="40">
        <v>1444255.4</v>
      </c>
    </row>
    <row r="32" spans="1:9" s="44" customFormat="1" ht="11.25" x14ac:dyDescent="0.2">
      <c r="A32" s="38" t="s">
        <v>73</v>
      </c>
      <c r="B32" s="39" t="s">
        <v>74</v>
      </c>
      <c r="C32" s="40">
        <v>21000</v>
      </c>
      <c r="D32" s="41" t="s">
        <v>29</v>
      </c>
      <c r="E32" s="42">
        <v>1</v>
      </c>
      <c r="F32" s="43">
        <v>43985</v>
      </c>
      <c r="G32" s="40">
        <v>21000</v>
      </c>
      <c r="H32" s="43">
        <v>44558</v>
      </c>
      <c r="I32" s="40">
        <v>48892.2</v>
      </c>
    </row>
    <row r="33" spans="1:9" s="44" customFormat="1" ht="11.25" x14ac:dyDescent="0.2">
      <c r="A33" s="38" t="s">
        <v>75</v>
      </c>
      <c r="B33" s="39" t="s">
        <v>76</v>
      </c>
      <c r="C33" s="40">
        <v>40448</v>
      </c>
      <c r="D33" s="41" t="s">
        <v>22</v>
      </c>
      <c r="E33" s="42">
        <v>1</v>
      </c>
      <c r="F33" s="43">
        <v>43984</v>
      </c>
      <c r="G33" s="40">
        <v>40448</v>
      </c>
      <c r="H33" s="43">
        <v>44559</v>
      </c>
      <c r="I33" s="40">
        <v>76054.37</v>
      </c>
    </row>
    <row r="34" spans="1:9" x14ac:dyDescent="0.25">
      <c r="A34" s="38" t="s">
        <v>77</v>
      </c>
      <c r="B34" s="39" t="s">
        <v>78</v>
      </c>
      <c r="C34" s="40">
        <v>45000</v>
      </c>
      <c r="D34" s="41" t="s">
        <v>22</v>
      </c>
      <c r="E34" s="42">
        <v>1</v>
      </c>
      <c r="F34" s="43">
        <v>43991</v>
      </c>
      <c r="G34" s="40">
        <v>45000</v>
      </c>
      <c r="H34" s="43">
        <v>44559</v>
      </c>
      <c r="I34" s="40">
        <v>94806</v>
      </c>
    </row>
    <row r="35" spans="1:9" x14ac:dyDescent="0.25">
      <c r="A35" s="38" t="s">
        <v>79</v>
      </c>
      <c r="B35" s="39" t="s">
        <v>80</v>
      </c>
      <c r="C35" s="40">
        <f>+I35</f>
        <v>689790.5</v>
      </c>
      <c r="D35" s="41" t="s">
        <v>22</v>
      </c>
      <c r="E35" s="42">
        <v>1</v>
      </c>
      <c r="F35" s="43">
        <f>+H35</f>
        <v>44553</v>
      </c>
      <c r="G35" s="40">
        <f>+I35</f>
        <v>689790.5</v>
      </c>
      <c r="H35" s="43">
        <v>44553</v>
      </c>
      <c r="I35" s="40">
        <v>689790.5</v>
      </c>
    </row>
    <row r="36" spans="1:9" x14ac:dyDescent="0.25">
      <c r="A36" s="38" t="s">
        <v>81</v>
      </c>
      <c r="B36" s="39" t="s">
        <v>82</v>
      </c>
      <c r="C36" s="40">
        <v>23604.28</v>
      </c>
      <c r="D36" s="41" t="s">
        <v>38</v>
      </c>
      <c r="E36" s="42">
        <v>1</v>
      </c>
      <c r="F36" s="43">
        <v>43992</v>
      </c>
      <c r="G36" s="40">
        <v>23604.28</v>
      </c>
      <c r="H36" s="43">
        <v>44559</v>
      </c>
      <c r="I36" s="40">
        <v>41505.759999999995</v>
      </c>
    </row>
    <row r="37" spans="1:9" x14ac:dyDescent="0.25">
      <c r="A37" s="38" t="s">
        <v>83</v>
      </c>
      <c r="B37" s="39" t="s">
        <v>84</v>
      </c>
      <c r="C37" s="40">
        <v>42300</v>
      </c>
      <c r="D37" s="41" t="s">
        <v>29</v>
      </c>
      <c r="E37" s="42">
        <v>1</v>
      </c>
      <c r="F37" s="43">
        <v>43964</v>
      </c>
      <c r="G37" s="40">
        <v>42300</v>
      </c>
      <c r="H37" s="43">
        <v>44553</v>
      </c>
      <c r="I37" s="40">
        <v>112098.47</v>
      </c>
    </row>
    <row r="38" spans="1:9" x14ac:dyDescent="0.25">
      <c r="A38" s="38" t="s">
        <v>85</v>
      </c>
      <c r="B38" s="39" t="s">
        <v>86</v>
      </c>
      <c r="C38" s="40">
        <v>2745.58</v>
      </c>
      <c r="D38" s="41" t="s">
        <v>87</v>
      </c>
      <c r="E38" s="42">
        <v>1</v>
      </c>
      <c r="F38" s="43">
        <v>43356</v>
      </c>
      <c r="G38" s="40">
        <v>2745.58</v>
      </c>
      <c r="H38" s="43">
        <v>44495</v>
      </c>
      <c r="I38" s="40">
        <v>4831.3999999999996</v>
      </c>
    </row>
    <row r="39" spans="1:9" x14ac:dyDescent="0.25">
      <c r="A39" s="38" t="s">
        <v>88</v>
      </c>
      <c r="B39" s="39" t="s">
        <v>89</v>
      </c>
      <c r="C39" s="40">
        <v>13995</v>
      </c>
      <c r="D39" s="41" t="s">
        <v>22</v>
      </c>
      <c r="E39" s="42">
        <v>1</v>
      </c>
      <c r="F39" s="43">
        <v>43965</v>
      </c>
      <c r="G39" s="40">
        <v>13995</v>
      </c>
      <c r="H39" s="43">
        <v>44558</v>
      </c>
      <c r="I39" s="40">
        <v>25999.91</v>
      </c>
    </row>
    <row r="40" spans="1:9" x14ac:dyDescent="0.25">
      <c r="A40" s="38" t="s">
        <v>90</v>
      </c>
      <c r="B40" s="39" t="s">
        <v>91</v>
      </c>
      <c r="C40" s="40">
        <v>2853331.06</v>
      </c>
      <c r="D40" s="41" t="s">
        <v>92</v>
      </c>
      <c r="E40" s="42">
        <v>1</v>
      </c>
      <c r="F40" s="43" t="s">
        <v>93</v>
      </c>
      <c r="G40" s="40">
        <v>2853331.06</v>
      </c>
      <c r="H40" s="43">
        <v>44489</v>
      </c>
      <c r="I40" s="40">
        <v>3774957</v>
      </c>
    </row>
    <row r="41" spans="1:9" x14ac:dyDescent="0.25">
      <c r="A41" s="38" t="s">
        <v>94</v>
      </c>
      <c r="B41" s="39" t="s">
        <v>95</v>
      </c>
      <c r="C41" s="40">
        <v>75800</v>
      </c>
      <c r="D41" s="41" t="s">
        <v>32</v>
      </c>
      <c r="E41" s="42">
        <v>1</v>
      </c>
      <c r="F41" s="43">
        <v>43963</v>
      </c>
      <c r="G41" s="40">
        <v>75800</v>
      </c>
      <c r="H41" s="43">
        <v>44553</v>
      </c>
      <c r="I41" s="40">
        <v>126760.56</v>
      </c>
    </row>
    <row r="42" spans="1:9" x14ac:dyDescent="0.25">
      <c r="A42" s="38" t="s">
        <v>96</v>
      </c>
      <c r="B42" s="39" t="s">
        <v>97</v>
      </c>
      <c r="C42" s="40">
        <v>566215.4</v>
      </c>
      <c r="D42" s="41" t="s">
        <v>92</v>
      </c>
      <c r="E42" s="42">
        <v>1</v>
      </c>
      <c r="F42" s="43">
        <v>43998</v>
      </c>
      <c r="G42" s="40">
        <v>566215.4</v>
      </c>
      <c r="H42" s="43">
        <v>44559</v>
      </c>
      <c r="I42" s="40">
        <v>379140.67</v>
      </c>
    </row>
    <row r="43" spans="1:9" x14ac:dyDescent="0.25">
      <c r="A43" s="38" t="s">
        <v>98</v>
      </c>
      <c r="B43" s="39" t="s">
        <v>99</v>
      </c>
      <c r="C43" s="40">
        <v>3488</v>
      </c>
      <c r="D43" s="41" t="s">
        <v>32</v>
      </c>
      <c r="E43" s="42">
        <v>1</v>
      </c>
      <c r="F43" s="43">
        <v>44042</v>
      </c>
      <c r="G43" s="40">
        <v>3488</v>
      </c>
      <c r="H43" s="43">
        <v>44529</v>
      </c>
      <c r="I43" s="40">
        <v>108051.71</v>
      </c>
    </row>
    <row r="44" spans="1:9" x14ac:dyDescent="0.25">
      <c r="A44" s="38" t="s">
        <v>100</v>
      </c>
      <c r="B44" s="39" t="s">
        <v>101</v>
      </c>
      <c r="C44" s="40">
        <v>2425708.9700000002</v>
      </c>
      <c r="D44" s="41" t="s">
        <v>32</v>
      </c>
      <c r="E44" s="42">
        <v>1</v>
      </c>
      <c r="F44" s="43">
        <v>43878</v>
      </c>
      <c r="G44" s="40">
        <v>2425708.9700000002</v>
      </c>
      <c r="H44" s="43">
        <v>44517</v>
      </c>
      <c r="I44" s="40">
        <v>5450568.0600000005</v>
      </c>
    </row>
    <row r="45" spans="1:9" x14ac:dyDescent="0.25">
      <c r="A45" s="38" t="s">
        <v>102</v>
      </c>
      <c r="B45" s="39" t="s">
        <v>103</v>
      </c>
      <c r="C45" s="40">
        <v>20926.39</v>
      </c>
      <c r="D45" s="41" t="s">
        <v>60</v>
      </c>
      <c r="E45" s="42">
        <v>1</v>
      </c>
      <c r="F45" s="43">
        <v>44000</v>
      </c>
      <c r="G45" s="40">
        <v>20926.39</v>
      </c>
      <c r="H45" s="43">
        <v>44559</v>
      </c>
      <c r="I45" s="40">
        <v>36811.61</v>
      </c>
    </row>
    <row r="46" spans="1:9" x14ac:dyDescent="0.25">
      <c r="A46" s="38" t="s">
        <v>104</v>
      </c>
      <c r="B46" s="39" t="s">
        <v>105</v>
      </c>
      <c r="C46" s="40">
        <v>31500</v>
      </c>
      <c r="D46" s="41" t="s">
        <v>60</v>
      </c>
      <c r="E46" s="42">
        <v>1</v>
      </c>
      <c r="F46" s="43">
        <v>44000</v>
      </c>
      <c r="G46" s="40">
        <v>31500</v>
      </c>
      <c r="H46" s="43">
        <v>44559</v>
      </c>
      <c r="I46" s="40">
        <v>90899.55</v>
      </c>
    </row>
    <row r="47" spans="1:9" x14ac:dyDescent="0.25">
      <c r="A47" s="38" t="s">
        <v>106</v>
      </c>
      <c r="B47" s="39" t="s">
        <v>107</v>
      </c>
      <c r="C47" s="40">
        <v>35406</v>
      </c>
      <c r="D47" s="41" t="s">
        <v>32</v>
      </c>
      <c r="E47" s="42">
        <v>1</v>
      </c>
      <c r="F47" s="43">
        <v>43966</v>
      </c>
      <c r="G47" s="40">
        <v>35406</v>
      </c>
      <c r="H47" s="43">
        <v>44547</v>
      </c>
      <c r="I47" s="40">
        <v>64810.68</v>
      </c>
    </row>
    <row r="48" spans="1:9" x14ac:dyDescent="0.25">
      <c r="A48" s="38" t="s">
        <v>108</v>
      </c>
      <c r="B48" s="39" t="s">
        <v>109</v>
      </c>
      <c r="C48" s="40">
        <v>24500</v>
      </c>
      <c r="D48" s="41" t="s">
        <v>38</v>
      </c>
      <c r="E48" s="42">
        <v>1</v>
      </c>
      <c r="F48" s="43">
        <v>43985</v>
      </c>
      <c r="G48" s="40">
        <v>24500</v>
      </c>
      <c r="H48" s="43">
        <v>44558</v>
      </c>
      <c r="I48" s="40">
        <v>58376.15</v>
      </c>
    </row>
    <row r="49" spans="1:9" x14ac:dyDescent="0.25">
      <c r="A49" s="38" t="s">
        <v>110</v>
      </c>
      <c r="B49" s="39" t="s">
        <v>111</v>
      </c>
      <c r="C49" s="40">
        <v>123367.1</v>
      </c>
      <c r="D49" s="41" t="s">
        <v>112</v>
      </c>
      <c r="E49" s="42">
        <v>1</v>
      </c>
      <c r="F49" s="43">
        <v>43895</v>
      </c>
      <c r="G49" s="40">
        <v>123367.1</v>
      </c>
      <c r="H49" s="43">
        <v>44533</v>
      </c>
      <c r="I49" s="40">
        <v>514574.41000000003</v>
      </c>
    </row>
    <row r="50" spans="1:9" x14ac:dyDescent="0.25">
      <c r="A50" s="38" t="s">
        <v>113</v>
      </c>
      <c r="B50" s="39" t="s">
        <v>114</v>
      </c>
      <c r="C50" s="40">
        <v>31487</v>
      </c>
      <c r="D50" s="41" t="s">
        <v>22</v>
      </c>
      <c r="E50" s="42">
        <v>1</v>
      </c>
      <c r="F50" s="43">
        <v>44302</v>
      </c>
      <c r="G50" s="40">
        <v>31487</v>
      </c>
      <c r="H50" s="43">
        <v>44516</v>
      </c>
      <c r="I50" s="40">
        <v>34255.590000000004</v>
      </c>
    </row>
    <row r="51" spans="1:9" x14ac:dyDescent="0.25">
      <c r="A51" s="38" t="s">
        <v>115</v>
      </c>
      <c r="B51" s="39" t="s">
        <v>116</v>
      </c>
      <c r="C51" s="40">
        <v>155972</v>
      </c>
      <c r="D51" s="41" t="s">
        <v>29</v>
      </c>
      <c r="E51" s="42">
        <v>1</v>
      </c>
      <c r="F51" s="43">
        <v>43981</v>
      </c>
      <c r="G51" s="40">
        <v>155972</v>
      </c>
      <c r="H51" s="43">
        <v>44539</v>
      </c>
      <c r="I51" s="40">
        <v>653533.09000000008</v>
      </c>
    </row>
    <row r="52" spans="1:9" x14ac:dyDescent="0.25">
      <c r="A52" s="38" t="s">
        <v>117</v>
      </c>
      <c r="B52" s="39" t="s">
        <v>118</v>
      </c>
      <c r="C52" s="40">
        <v>35406.43</v>
      </c>
      <c r="D52" s="41" t="s">
        <v>60</v>
      </c>
      <c r="E52" s="42">
        <v>1</v>
      </c>
      <c r="F52" s="43">
        <v>44028</v>
      </c>
      <c r="G52" s="40">
        <v>35406.43</v>
      </c>
      <c r="H52" s="43">
        <v>44559</v>
      </c>
      <c r="I52" s="40">
        <v>61607.19</v>
      </c>
    </row>
    <row r="53" spans="1:9" x14ac:dyDescent="0.25">
      <c r="A53" s="38" t="s">
        <v>119</v>
      </c>
      <c r="B53" s="39" t="s">
        <v>120</v>
      </c>
      <c r="C53" s="40">
        <v>2478.61</v>
      </c>
      <c r="D53" s="41" t="s">
        <v>121</v>
      </c>
      <c r="E53" s="42">
        <v>1</v>
      </c>
      <c r="F53" s="43">
        <v>43893</v>
      </c>
      <c r="G53" s="40">
        <v>2478.61</v>
      </c>
      <c r="H53" s="43">
        <v>44517</v>
      </c>
      <c r="I53" s="40">
        <v>4416.88</v>
      </c>
    </row>
    <row r="54" spans="1:9" x14ac:dyDescent="0.25">
      <c r="A54" s="38" t="s">
        <v>122</v>
      </c>
      <c r="B54" s="39" t="s">
        <v>123</v>
      </c>
      <c r="C54" s="40">
        <v>38591</v>
      </c>
      <c r="D54" s="41" t="s">
        <v>53</v>
      </c>
      <c r="E54" s="42">
        <v>2</v>
      </c>
      <c r="F54" s="43">
        <v>43889</v>
      </c>
      <c r="G54" s="40">
        <v>38591</v>
      </c>
      <c r="H54" s="43">
        <v>44516</v>
      </c>
      <c r="I54" s="40">
        <v>69510.11</v>
      </c>
    </row>
    <row r="55" spans="1:9" x14ac:dyDescent="0.25">
      <c r="A55" s="38" t="s">
        <v>124</v>
      </c>
      <c r="B55" s="39" t="s">
        <v>125</v>
      </c>
      <c r="C55" s="40">
        <v>67000</v>
      </c>
      <c r="D55" s="41" t="s">
        <v>126</v>
      </c>
      <c r="E55" s="42">
        <v>1</v>
      </c>
      <c r="F55" s="43">
        <v>43970</v>
      </c>
      <c r="G55" s="40">
        <v>67000</v>
      </c>
      <c r="H55" s="43">
        <v>44547</v>
      </c>
      <c r="I55" s="40">
        <v>182792.6</v>
      </c>
    </row>
    <row r="56" spans="1:9" x14ac:dyDescent="0.25">
      <c r="A56" s="38" t="s">
        <v>127</v>
      </c>
      <c r="B56" s="39" t="s">
        <v>128</v>
      </c>
      <c r="C56" s="40">
        <v>339533.73</v>
      </c>
      <c r="D56" s="41" t="s">
        <v>22</v>
      </c>
      <c r="E56" s="42">
        <v>1</v>
      </c>
      <c r="F56" s="43">
        <v>44063</v>
      </c>
      <c r="G56" s="40">
        <v>339533.73</v>
      </c>
      <c r="H56" s="43">
        <v>44502</v>
      </c>
      <c r="I56" s="40">
        <v>979465.98</v>
      </c>
    </row>
    <row r="57" spans="1:9" x14ac:dyDescent="0.25">
      <c r="A57" s="38" t="s">
        <v>129</v>
      </c>
      <c r="B57" s="39" t="s">
        <v>130</v>
      </c>
      <c r="C57" s="40">
        <v>31389.11</v>
      </c>
      <c r="D57" s="41" t="s">
        <v>131</v>
      </c>
      <c r="E57" s="42">
        <v>1</v>
      </c>
      <c r="F57" s="43">
        <v>43867</v>
      </c>
      <c r="G57" s="40">
        <v>31389.11</v>
      </c>
      <c r="H57" s="43">
        <v>44476</v>
      </c>
      <c r="I57" s="40">
        <v>57747.380000000005</v>
      </c>
    </row>
    <row r="58" spans="1:9" x14ac:dyDescent="0.25">
      <c r="A58" s="38" t="s">
        <v>132</v>
      </c>
      <c r="B58" s="39" t="s">
        <v>133</v>
      </c>
      <c r="C58" s="40">
        <v>27902</v>
      </c>
      <c r="D58" s="38" t="s">
        <v>32</v>
      </c>
      <c r="E58" s="42">
        <v>1</v>
      </c>
      <c r="F58" s="43">
        <v>44019</v>
      </c>
      <c r="G58" s="40">
        <v>27902</v>
      </c>
      <c r="H58" s="43">
        <v>44559</v>
      </c>
      <c r="I58" s="40">
        <v>65162.33</v>
      </c>
    </row>
    <row r="59" spans="1:9" x14ac:dyDescent="0.25">
      <c r="A59" s="38" t="s">
        <v>134</v>
      </c>
      <c r="B59" s="39" t="s">
        <v>135</v>
      </c>
      <c r="C59" s="40">
        <v>24064</v>
      </c>
      <c r="D59" s="38" t="s">
        <v>60</v>
      </c>
      <c r="E59" s="42">
        <v>1</v>
      </c>
      <c r="F59" s="43">
        <v>43970</v>
      </c>
      <c r="G59" s="40">
        <v>24064</v>
      </c>
      <c r="H59" s="43">
        <v>44547</v>
      </c>
      <c r="I59" s="40">
        <v>48965.990000000005</v>
      </c>
    </row>
    <row r="60" spans="1:9" x14ac:dyDescent="0.25">
      <c r="A60" s="38" t="s">
        <v>136</v>
      </c>
      <c r="B60" s="39" t="s">
        <v>137</v>
      </c>
      <c r="C60" s="40">
        <v>35406</v>
      </c>
      <c r="D60" s="38" t="s">
        <v>32</v>
      </c>
      <c r="E60" s="42">
        <v>1</v>
      </c>
      <c r="F60" s="43">
        <v>43902</v>
      </c>
      <c r="G60" s="40">
        <v>35406</v>
      </c>
      <c r="H60" s="43">
        <v>44539</v>
      </c>
      <c r="I60" s="40">
        <v>64548.68</v>
      </c>
    </row>
    <row r="61" spans="1:9" s="6" customFormat="1" ht="11.25" x14ac:dyDescent="0.2">
      <c r="A61" s="38" t="s">
        <v>138</v>
      </c>
      <c r="B61" s="39" t="s">
        <v>139</v>
      </c>
      <c r="C61" s="40">
        <v>106362</v>
      </c>
      <c r="D61" s="41" t="s">
        <v>22</v>
      </c>
      <c r="E61" s="42">
        <v>1</v>
      </c>
      <c r="F61" s="43">
        <v>43965</v>
      </c>
      <c r="G61" s="40">
        <v>106362</v>
      </c>
      <c r="H61" s="43">
        <v>44558</v>
      </c>
      <c r="I61" s="40">
        <v>187037.58000000002</v>
      </c>
    </row>
    <row r="62" spans="1:9" s="6" customFormat="1" ht="11.25" x14ac:dyDescent="0.2">
      <c r="A62" s="38" t="s">
        <v>140</v>
      </c>
      <c r="B62" s="39" t="s">
        <v>141</v>
      </c>
      <c r="C62" s="40">
        <v>7185</v>
      </c>
      <c r="D62" s="41" t="s">
        <v>22</v>
      </c>
      <c r="E62" s="42">
        <v>1</v>
      </c>
      <c r="F62" s="43">
        <v>43973</v>
      </c>
      <c r="G62" s="40">
        <v>7185</v>
      </c>
      <c r="H62" s="43">
        <v>44558</v>
      </c>
      <c r="I62" s="40">
        <v>12413.52</v>
      </c>
    </row>
    <row r="63" spans="1:9" s="6" customFormat="1" ht="11.25" x14ac:dyDescent="0.2">
      <c r="A63" s="38" t="s">
        <v>142</v>
      </c>
      <c r="B63" s="39" t="s">
        <v>143</v>
      </c>
      <c r="C63" s="40">
        <v>53109.64</v>
      </c>
      <c r="D63" s="38" t="s">
        <v>38</v>
      </c>
      <c r="E63" s="42">
        <v>1</v>
      </c>
      <c r="F63" s="43">
        <v>43872</v>
      </c>
      <c r="G63" s="40">
        <v>53109.64</v>
      </c>
      <c r="H63" s="43">
        <v>44517</v>
      </c>
      <c r="I63" s="40">
        <v>96898.540000000008</v>
      </c>
    </row>
    <row r="64" spans="1:9" s="6" customFormat="1" ht="11.25" x14ac:dyDescent="0.2">
      <c r="A64" s="38" t="s">
        <v>144</v>
      </c>
      <c r="B64" s="39" t="s">
        <v>145</v>
      </c>
      <c r="C64" s="40">
        <v>70812</v>
      </c>
      <c r="D64" s="38" t="s">
        <v>146</v>
      </c>
      <c r="E64" s="42">
        <v>1</v>
      </c>
      <c r="F64" s="43">
        <v>43871</v>
      </c>
      <c r="G64" s="40">
        <v>70812</v>
      </c>
      <c r="H64" s="43">
        <v>44474</v>
      </c>
      <c r="I64" s="40">
        <v>121987.84</v>
      </c>
    </row>
    <row r="65" spans="1:9" s="6" customFormat="1" ht="11.25" x14ac:dyDescent="0.2">
      <c r="A65" s="38" t="s">
        <v>147</v>
      </c>
      <c r="B65" s="39" t="s">
        <v>148</v>
      </c>
      <c r="C65" s="40">
        <v>302438</v>
      </c>
      <c r="D65" s="38" t="s">
        <v>149</v>
      </c>
      <c r="E65" s="42">
        <v>1</v>
      </c>
      <c r="F65" s="43">
        <v>44231</v>
      </c>
      <c r="G65" s="40">
        <v>302438</v>
      </c>
      <c r="H65" s="43">
        <v>44553</v>
      </c>
      <c r="I65" s="40">
        <v>66080.02</v>
      </c>
    </row>
    <row r="66" spans="1:9" s="6" customFormat="1" ht="11.25" x14ac:dyDescent="0.2">
      <c r="A66" s="38" t="s">
        <v>150</v>
      </c>
      <c r="B66" s="39" t="s">
        <v>151</v>
      </c>
      <c r="C66" s="40">
        <v>538331.57999999996</v>
      </c>
      <c r="D66" s="38" t="s">
        <v>32</v>
      </c>
      <c r="E66" s="42">
        <v>1</v>
      </c>
      <c r="F66" s="43">
        <v>44371</v>
      </c>
      <c r="G66" s="40">
        <v>538331.57999999996</v>
      </c>
      <c r="H66" s="43">
        <v>44474</v>
      </c>
      <c r="I66" s="40">
        <v>581559.6</v>
      </c>
    </row>
    <row r="67" spans="1:9" s="6" customFormat="1" ht="11.25" x14ac:dyDescent="0.2">
      <c r="A67" s="38" t="s">
        <v>152</v>
      </c>
      <c r="B67" s="39" t="s">
        <v>153</v>
      </c>
      <c r="C67" s="40">
        <v>240055</v>
      </c>
      <c r="D67" s="38" t="s">
        <v>29</v>
      </c>
      <c r="E67" s="42">
        <v>1</v>
      </c>
      <c r="F67" s="43">
        <v>43761</v>
      </c>
      <c r="G67" s="40">
        <v>240055</v>
      </c>
      <c r="H67" s="43">
        <v>44489</v>
      </c>
      <c r="I67" s="40">
        <v>679028.36</v>
      </c>
    </row>
    <row r="68" spans="1:9" s="6" customFormat="1" ht="11.25" x14ac:dyDescent="0.2">
      <c r="A68" s="38" t="s">
        <v>154</v>
      </c>
      <c r="B68" s="39" t="s">
        <v>154</v>
      </c>
      <c r="C68" s="40">
        <f>+I68</f>
        <v>-14807663.99</v>
      </c>
      <c r="D68" s="38" t="s">
        <v>155</v>
      </c>
      <c r="E68" s="42">
        <v>0</v>
      </c>
      <c r="F68" s="43">
        <f>+H68</f>
        <v>44515</v>
      </c>
      <c r="G68" s="40">
        <f>+I68</f>
        <v>-14807663.99</v>
      </c>
      <c r="H68" s="43">
        <v>44515</v>
      </c>
      <c r="I68" s="40">
        <v>-14807663.99</v>
      </c>
    </row>
    <row r="69" spans="1:9" s="6" customFormat="1" ht="11.25" x14ac:dyDescent="0.2">
      <c r="A69" s="38" t="s">
        <v>156</v>
      </c>
      <c r="B69" s="39" t="s">
        <v>157</v>
      </c>
      <c r="C69" s="40">
        <v>2098670</v>
      </c>
      <c r="D69" s="38" t="s">
        <v>53</v>
      </c>
      <c r="E69" s="42">
        <v>3</v>
      </c>
      <c r="F69" s="43">
        <v>41486</v>
      </c>
      <c r="G69" s="40">
        <v>2098670</v>
      </c>
      <c r="H69" s="43">
        <v>44482</v>
      </c>
      <c r="I69" s="40">
        <v>10784333.470000001</v>
      </c>
    </row>
    <row r="70" spans="1:9" s="6" customFormat="1" ht="11.25" x14ac:dyDescent="0.2">
      <c r="A70" s="38" t="s">
        <v>47</v>
      </c>
      <c r="B70" s="39" t="s">
        <v>158</v>
      </c>
      <c r="C70" s="40">
        <v>359600</v>
      </c>
      <c r="D70" s="38" t="s">
        <v>29</v>
      </c>
      <c r="E70" s="42">
        <v>1</v>
      </c>
      <c r="F70" s="43">
        <v>43901</v>
      </c>
      <c r="G70" s="40">
        <v>359600</v>
      </c>
      <c r="H70" s="43">
        <v>44474</v>
      </c>
      <c r="I70" s="40">
        <v>1586184</v>
      </c>
    </row>
    <row r="71" spans="1:9" s="6" customFormat="1" ht="11.25" x14ac:dyDescent="0.2">
      <c r="A71" s="38" t="s">
        <v>159</v>
      </c>
      <c r="B71" s="39" t="s">
        <v>160</v>
      </c>
      <c r="C71" s="40">
        <v>42841.78</v>
      </c>
      <c r="D71" s="41" t="s">
        <v>29</v>
      </c>
      <c r="E71" s="42">
        <v>1</v>
      </c>
      <c r="F71" s="43">
        <v>43676</v>
      </c>
      <c r="G71" s="40">
        <v>42841.78</v>
      </c>
      <c r="H71" s="43">
        <v>44503</v>
      </c>
      <c r="I71" s="40">
        <v>94881.69</v>
      </c>
    </row>
    <row r="72" spans="1:9" s="6" customFormat="1" ht="11.25" x14ac:dyDescent="0.2">
      <c r="A72" s="38" t="s">
        <v>161</v>
      </c>
      <c r="B72" s="39" t="s">
        <v>162</v>
      </c>
      <c r="C72" s="40">
        <v>935000</v>
      </c>
      <c r="D72" s="38" t="s">
        <v>60</v>
      </c>
      <c r="E72" s="42">
        <v>1</v>
      </c>
      <c r="F72" s="43">
        <v>44285</v>
      </c>
      <c r="G72" s="40">
        <v>935000</v>
      </c>
      <c r="H72" s="43">
        <v>44496</v>
      </c>
      <c r="I72" s="40">
        <v>1136586</v>
      </c>
    </row>
    <row r="73" spans="1:9" s="6" customFormat="1" ht="11.25" x14ac:dyDescent="0.2">
      <c r="A73" s="38" t="s">
        <v>163</v>
      </c>
      <c r="B73" s="39" t="s">
        <v>164</v>
      </c>
      <c r="C73" s="40">
        <v>51939.360000000001</v>
      </c>
      <c r="D73" s="41" t="s">
        <v>22</v>
      </c>
      <c r="E73" s="42">
        <v>1</v>
      </c>
      <c r="F73" s="43">
        <v>42903</v>
      </c>
      <c r="G73" s="40">
        <v>51939.360000000001</v>
      </c>
      <c r="H73" s="43">
        <v>44495</v>
      </c>
      <c r="I73" s="40">
        <v>1691.84</v>
      </c>
    </row>
    <row r="74" spans="1:9" s="6" customFormat="1" ht="11.25" x14ac:dyDescent="0.2">
      <c r="A74" s="38" t="s">
        <v>165</v>
      </c>
      <c r="B74" s="39" t="s">
        <v>166</v>
      </c>
      <c r="C74" s="40">
        <v>9916</v>
      </c>
      <c r="D74" s="38" t="s">
        <v>32</v>
      </c>
      <c r="E74" s="42">
        <v>1</v>
      </c>
      <c r="F74" s="43">
        <v>44271</v>
      </c>
      <c r="G74" s="40">
        <v>9916</v>
      </c>
      <c r="H74" s="43">
        <v>44489</v>
      </c>
      <c r="I74" s="40">
        <v>11848.539999999999</v>
      </c>
    </row>
    <row r="75" spans="1:9" s="6" customFormat="1" ht="11.25" x14ac:dyDescent="0.2">
      <c r="A75" s="38" t="s">
        <v>167</v>
      </c>
      <c r="B75" s="39" t="s">
        <v>168</v>
      </c>
      <c r="C75" s="40">
        <v>9571668.8699999992</v>
      </c>
      <c r="D75" s="38" t="s">
        <v>22</v>
      </c>
      <c r="E75" s="42">
        <v>1</v>
      </c>
      <c r="F75" s="43">
        <v>41243</v>
      </c>
      <c r="G75" s="40">
        <v>9571668.8699999992</v>
      </c>
      <c r="H75" s="43">
        <v>44496</v>
      </c>
      <c r="I75" s="40">
        <v>1270830.23</v>
      </c>
    </row>
    <row r="76" spans="1:9" s="6" customFormat="1" ht="11.25" x14ac:dyDescent="0.2">
      <c r="A76" s="38" t="s">
        <v>169</v>
      </c>
      <c r="B76" s="39" t="s">
        <v>170</v>
      </c>
      <c r="C76" s="40">
        <v>52846.84</v>
      </c>
      <c r="D76" s="38" t="s">
        <v>171</v>
      </c>
      <c r="E76" s="42">
        <v>2</v>
      </c>
      <c r="F76" s="43">
        <v>42279</v>
      </c>
      <c r="G76" s="40">
        <v>52846.84</v>
      </c>
      <c r="H76" s="43">
        <v>44529</v>
      </c>
      <c r="I76" s="40">
        <v>228012.97</v>
      </c>
    </row>
    <row r="77" spans="1:9" s="6" customFormat="1" ht="11.25" x14ac:dyDescent="0.2">
      <c r="A77" s="38" t="s">
        <v>172</v>
      </c>
      <c r="B77" s="39" t="s">
        <v>173</v>
      </c>
      <c r="C77" s="40">
        <v>264933.94</v>
      </c>
      <c r="D77" s="38" t="s">
        <v>60</v>
      </c>
      <c r="E77" s="42">
        <v>1</v>
      </c>
      <c r="F77" s="43">
        <v>43734</v>
      </c>
      <c r="G77" s="40">
        <v>264933.94</v>
      </c>
      <c r="H77" s="43">
        <v>44489</v>
      </c>
      <c r="I77" s="40">
        <v>456322.22</v>
      </c>
    </row>
    <row r="78" spans="1:9" s="6" customFormat="1" ht="11.25" x14ac:dyDescent="0.2">
      <c r="A78" s="38" t="s">
        <v>174</v>
      </c>
      <c r="B78" s="39" t="s">
        <v>173</v>
      </c>
      <c r="C78" s="40">
        <v>84566.33</v>
      </c>
      <c r="D78" s="38" t="s">
        <v>121</v>
      </c>
      <c r="E78" s="42">
        <v>1</v>
      </c>
      <c r="F78" s="43">
        <v>43734</v>
      </c>
      <c r="G78" s="40">
        <v>84566.33</v>
      </c>
      <c r="H78" s="43">
        <v>44489</v>
      </c>
      <c r="I78" s="40">
        <v>145656.87</v>
      </c>
    </row>
    <row r="79" spans="1:9" s="6" customFormat="1" ht="11.25" x14ac:dyDescent="0.2">
      <c r="A79" s="38" t="s">
        <v>175</v>
      </c>
      <c r="B79" s="39" t="s">
        <v>176</v>
      </c>
      <c r="C79" s="40">
        <v>254156.81</v>
      </c>
      <c r="D79" s="38" t="s">
        <v>177</v>
      </c>
      <c r="E79" s="42">
        <v>3</v>
      </c>
      <c r="F79" s="43">
        <v>44084</v>
      </c>
      <c r="G79" s="40">
        <v>254156.81</v>
      </c>
      <c r="H79" s="43">
        <v>44502</v>
      </c>
      <c r="I79" s="40">
        <v>393663.48</v>
      </c>
    </row>
    <row r="80" spans="1:9" s="6" customFormat="1" ht="11.25" x14ac:dyDescent="0.2">
      <c r="A80" s="38" t="s">
        <v>178</v>
      </c>
      <c r="B80" s="39" t="s">
        <v>179</v>
      </c>
      <c r="C80" s="40">
        <v>7500</v>
      </c>
      <c r="D80" s="38" t="s">
        <v>180</v>
      </c>
      <c r="E80" s="42">
        <v>1</v>
      </c>
      <c r="F80" s="43">
        <v>43761</v>
      </c>
      <c r="G80" s="40">
        <v>7500</v>
      </c>
      <c r="H80" s="43">
        <v>44495</v>
      </c>
      <c r="I80" s="40">
        <v>29289.75</v>
      </c>
    </row>
    <row r="81" spans="1:9" s="6" customFormat="1" ht="11.25" x14ac:dyDescent="0.2">
      <c r="A81" s="38" t="s">
        <v>181</v>
      </c>
      <c r="B81" s="39" t="s">
        <v>182</v>
      </c>
      <c r="C81" s="40">
        <v>236620.34</v>
      </c>
      <c r="D81" s="41" t="s">
        <v>22</v>
      </c>
      <c r="E81" s="42">
        <v>1</v>
      </c>
      <c r="F81" s="43">
        <v>43756</v>
      </c>
      <c r="G81" s="40">
        <v>236620.34</v>
      </c>
      <c r="H81" s="43">
        <v>44536</v>
      </c>
      <c r="I81" s="40">
        <v>486420.43</v>
      </c>
    </row>
    <row r="82" spans="1:9" s="6" customFormat="1" ht="11.25" x14ac:dyDescent="0.2">
      <c r="A82" s="38" t="s">
        <v>183</v>
      </c>
      <c r="B82" s="39" t="s">
        <v>184</v>
      </c>
      <c r="C82" s="40">
        <v>1576800</v>
      </c>
      <c r="D82" s="38" t="s">
        <v>38</v>
      </c>
      <c r="E82" s="42">
        <v>1</v>
      </c>
      <c r="F82" s="43">
        <v>43760</v>
      </c>
      <c r="G82" s="40">
        <v>1576800</v>
      </c>
      <c r="H82" s="43">
        <v>44502</v>
      </c>
      <c r="I82" s="40">
        <v>335823.79</v>
      </c>
    </row>
    <row r="83" spans="1:9" s="6" customFormat="1" ht="11.25" x14ac:dyDescent="0.2">
      <c r="A83" s="38" t="s">
        <v>185</v>
      </c>
      <c r="B83" s="39" t="s">
        <v>186</v>
      </c>
      <c r="C83" s="40">
        <v>387697</v>
      </c>
      <c r="D83" s="41" t="s">
        <v>22</v>
      </c>
      <c r="E83" s="42">
        <v>1</v>
      </c>
      <c r="F83" s="43">
        <v>43965</v>
      </c>
      <c r="G83" s="40">
        <v>387697</v>
      </c>
      <c r="H83" s="43">
        <v>44502</v>
      </c>
      <c r="I83" s="40">
        <v>371806.32999999996</v>
      </c>
    </row>
    <row r="84" spans="1:9" s="6" customFormat="1" ht="11.25" x14ac:dyDescent="0.2">
      <c r="A84" s="38" t="s">
        <v>187</v>
      </c>
      <c r="B84" s="39" t="s">
        <v>188</v>
      </c>
      <c r="C84" s="40">
        <v>200455.04000000001</v>
      </c>
      <c r="D84" s="38" t="s">
        <v>29</v>
      </c>
      <c r="E84" s="42">
        <v>1</v>
      </c>
      <c r="F84" s="43">
        <v>43761</v>
      </c>
      <c r="G84" s="40">
        <v>200455.04000000001</v>
      </c>
      <c r="H84" s="43">
        <v>44489</v>
      </c>
      <c r="I84" s="40">
        <v>113468.38</v>
      </c>
    </row>
    <row r="85" spans="1:9" s="6" customFormat="1" ht="11.25" x14ac:dyDescent="0.2">
      <c r="A85" s="38" t="s">
        <v>189</v>
      </c>
      <c r="B85" s="39" t="s">
        <v>86</v>
      </c>
      <c r="C85" s="40">
        <v>13727.92</v>
      </c>
      <c r="D85" s="38" t="s">
        <v>38</v>
      </c>
      <c r="E85" s="42">
        <v>1</v>
      </c>
      <c r="F85" s="43">
        <v>43565</v>
      </c>
      <c r="G85" s="40">
        <v>13727.92</v>
      </c>
      <c r="H85" s="43">
        <v>44489</v>
      </c>
      <c r="I85" s="40">
        <v>25449.65</v>
      </c>
    </row>
    <row r="86" spans="1:9" s="6" customFormat="1" ht="11.25" x14ac:dyDescent="0.2">
      <c r="A86" s="38" t="s">
        <v>190</v>
      </c>
      <c r="B86" s="39" t="s">
        <v>191</v>
      </c>
      <c r="C86" s="40">
        <v>1340000</v>
      </c>
      <c r="D86" s="38" t="s">
        <v>38</v>
      </c>
      <c r="E86" s="42">
        <v>1</v>
      </c>
      <c r="F86" s="43">
        <v>37420</v>
      </c>
      <c r="G86" s="40">
        <v>1340000</v>
      </c>
      <c r="H86" s="43">
        <v>44516</v>
      </c>
      <c r="I86" s="40">
        <v>7176508</v>
      </c>
    </row>
    <row r="87" spans="1:9" s="6" customFormat="1" ht="11.25" x14ac:dyDescent="0.2">
      <c r="A87" s="38">
        <v>151349</v>
      </c>
      <c r="B87" s="39" t="s">
        <v>192</v>
      </c>
      <c r="C87" s="40">
        <v>18514.97</v>
      </c>
      <c r="D87" s="38" t="s">
        <v>87</v>
      </c>
      <c r="E87" s="42">
        <v>1</v>
      </c>
      <c r="F87" s="43">
        <v>41989</v>
      </c>
      <c r="G87" s="40">
        <v>18514.97</v>
      </c>
      <c r="H87" s="43">
        <v>44553</v>
      </c>
      <c r="I87" s="40">
        <v>115979.11</v>
      </c>
    </row>
    <row r="88" spans="1:9" s="6" customFormat="1" ht="11.25" x14ac:dyDescent="0.2">
      <c r="A88" s="38" t="s">
        <v>193</v>
      </c>
      <c r="B88" s="39" t="s">
        <v>194</v>
      </c>
      <c r="C88" s="40">
        <v>1651228.54</v>
      </c>
      <c r="D88" s="38" t="s">
        <v>29</v>
      </c>
      <c r="E88" s="42">
        <v>1</v>
      </c>
      <c r="F88" s="43">
        <v>43754</v>
      </c>
      <c r="G88" s="40">
        <v>1651228.54</v>
      </c>
      <c r="H88" s="43">
        <v>44495</v>
      </c>
      <c r="I88" s="40">
        <v>129398.1</v>
      </c>
    </row>
    <row r="89" spans="1:9" s="6" customFormat="1" ht="11.25" x14ac:dyDescent="0.2">
      <c r="A89" s="38" t="s">
        <v>195</v>
      </c>
      <c r="B89" s="39" t="s">
        <v>196</v>
      </c>
      <c r="C89" s="40">
        <v>566215.4</v>
      </c>
      <c r="D89" s="38" t="s">
        <v>92</v>
      </c>
      <c r="E89" s="42">
        <v>1</v>
      </c>
      <c r="F89" s="43">
        <v>43998</v>
      </c>
      <c r="G89" s="40">
        <v>566215.4</v>
      </c>
      <c r="H89" s="43">
        <v>44502</v>
      </c>
      <c r="I89" s="40">
        <v>1018443.37</v>
      </c>
    </row>
    <row r="90" spans="1:9" s="6" customFormat="1" ht="11.25" x14ac:dyDescent="0.2">
      <c r="A90" s="38" t="s">
        <v>197</v>
      </c>
      <c r="B90" s="39" t="s">
        <v>198</v>
      </c>
      <c r="C90" s="40">
        <f>+I90</f>
        <v>830101.94</v>
      </c>
      <c r="D90" s="38" t="s">
        <v>32</v>
      </c>
      <c r="E90" s="42">
        <v>1</v>
      </c>
      <c r="F90" s="43">
        <f>+H90</f>
        <v>44533</v>
      </c>
      <c r="G90" s="40">
        <f>+I90</f>
        <v>830101.94</v>
      </c>
      <c r="H90" s="43">
        <v>44533</v>
      </c>
      <c r="I90" s="40">
        <v>830101.94</v>
      </c>
    </row>
    <row r="91" spans="1:9" s="6" customFormat="1" ht="11.25" x14ac:dyDescent="0.2">
      <c r="A91" s="38" t="s">
        <v>199</v>
      </c>
      <c r="B91" s="39" t="s">
        <v>200</v>
      </c>
      <c r="C91" s="40">
        <v>214572</v>
      </c>
      <c r="D91" s="38" t="s">
        <v>29</v>
      </c>
      <c r="E91" s="42">
        <v>1</v>
      </c>
      <c r="F91" s="43">
        <v>44268</v>
      </c>
      <c r="G91" s="40">
        <v>214572</v>
      </c>
      <c r="H91" s="43">
        <v>44553</v>
      </c>
      <c r="I91" s="40">
        <v>288599.33999999997</v>
      </c>
    </row>
    <row r="92" spans="1:9" s="6" customFormat="1" ht="11.25" x14ac:dyDescent="0.2">
      <c r="A92" s="38" t="s">
        <v>201</v>
      </c>
      <c r="B92" s="39" t="s">
        <v>202</v>
      </c>
      <c r="C92" s="40">
        <v>31389</v>
      </c>
      <c r="D92" s="38" t="s">
        <v>38</v>
      </c>
      <c r="E92" s="42">
        <v>1</v>
      </c>
      <c r="F92" s="43">
        <v>43783</v>
      </c>
      <c r="G92" s="40">
        <v>31389</v>
      </c>
      <c r="H92" s="43">
        <v>44517</v>
      </c>
      <c r="I92" s="40">
        <v>56421.729999999996</v>
      </c>
    </row>
    <row r="93" spans="1:9" s="6" customFormat="1" ht="11.25" x14ac:dyDescent="0.2">
      <c r="A93" s="38" t="s">
        <v>203</v>
      </c>
      <c r="B93" s="39" t="s">
        <v>204</v>
      </c>
      <c r="C93" s="40">
        <v>20926.38</v>
      </c>
      <c r="D93" s="38" t="s">
        <v>60</v>
      </c>
      <c r="E93" s="42">
        <v>1</v>
      </c>
      <c r="F93" s="43">
        <v>43479</v>
      </c>
      <c r="G93" s="40">
        <v>20926.38</v>
      </c>
      <c r="H93" s="43">
        <v>44539</v>
      </c>
      <c r="I93" s="40">
        <v>37615.160000000003</v>
      </c>
    </row>
    <row r="94" spans="1:9" s="6" customFormat="1" ht="11.25" x14ac:dyDescent="0.2">
      <c r="A94" s="38" t="s">
        <v>205</v>
      </c>
      <c r="B94" s="39" t="s">
        <v>206</v>
      </c>
      <c r="C94" s="40">
        <v>746893.71</v>
      </c>
      <c r="D94" s="41" t="s">
        <v>22</v>
      </c>
      <c r="E94" s="42">
        <v>1</v>
      </c>
      <c r="F94" s="43">
        <v>44111</v>
      </c>
      <c r="G94" s="40">
        <v>746893.71</v>
      </c>
      <c r="H94" s="43">
        <v>44529</v>
      </c>
      <c r="I94" s="40">
        <v>135491.5</v>
      </c>
    </row>
    <row r="95" spans="1:9" s="6" customFormat="1" ht="11.25" x14ac:dyDescent="0.2">
      <c r="A95" s="38" t="s">
        <v>207</v>
      </c>
      <c r="B95" s="39" t="s">
        <v>208</v>
      </c>
      <c r="C95" s="40">
        <v>60737.93</v>
      </c>
      <c r="D95" s="38" t="s">
        <v>209</v>
      </c>
      <c r="E95" s="42">
        <v>1</v>
      </c>
      <c r="F95" s="43">
        <v>43803</v>
      </c>
      <c r="G95" s="40">
        <v>60737.93</v>
      </c>
      <c r="H95" s="43">
        <v>44495</v>
      </c>
      <c r="I95" s="40">
        <v>129289.95000000001</v>
      </c>
    </row>
    <row r="96" spans="1:9" s="6" customFormat="1" ht="11.25" x14ac:dyDescent="0.2">
      <c r="A96" s="38">
        <v>259274</v>
      </c>
      <c r="B96" s="39" t="s">
        <v>210</v>
      </c>
      <c r="C96" s="40">
        <v>778856</v>
      </c>
      <c r="D96" s="38" t="s">
        <v>32</v>
      </c>
      <c r="E96" s="42">
        <v>1</v>
      </c>
      <c r="F96" s="43">
        <v>44313</v>
      </c>
      <c r="G96" s="40">
        <v>778856</v>
      </c>
      <c r="H96" s="43">
        <v>44523</v>
      </c>
      <c r="I96" s="40">
        <v>947322.55</v>
      </c>
    </row>
    <row r="97" spans="1:9" s="6" customFormat="1" ht="11.25" x14ac:dyDescent="0.2">
      <c r="A97" s="38" t="s">
        <v>211</v>
      </c>
      <c r="B97" s="39" t="s">
        <v>212</v>
      </c>
      <c r="C97" s="40">
        <v>20950</v>
      </c>
      <c r="D97" s="38" t="s">
        <v>60</v>
      </c>
      <c r="E97" s="42">
        <v>1</v>
      </c>
      <c r="F97" s="43">
        <v>43769</v>
      </c>
      <c r="G97" s="40">
        <v>20950</v>
      </c>
      <c r="H97" s="43">
        <v>44489</v>
      </c>
      <c r="I97" s="40">
        <v>37701.619999999995</v>
      </c>
    </row>
    <row r="98" spans="1:9" s="6" customFormat="1" ht="11.25" x14ac:dyDescent="0.2">
      <c r="A98" s="38" t="s">
        <v>213</v>
      </c>
      <c r="B98" s="39" t="s">
        <v>214</v>
      </c>
      <c r="C98" s="40">
        <v>20926</v>
      </c>
      <c r="D98" s="38" t="s">
        <v>60</v>
      </c>
      <c r="E98" s="42">
        <v>1</v>
      </c>
      <c r="F98" s="43">
        <v>43803</v>
      </c>
      <c r="G98" s="40">
        <v>20926</v>
      </c>
      <c r="H98" s="43">
        <v>44503</v>
      </c>
      <c r="I98" s="40">
        <v>37788.17</v>
      </c>
    </row>
    <row r="99" spans="1:9" s="6" customFormat="1" ht="11.25" x14ac:dyDescent="0.2">
      <c r="A99" s="38" t="s">
        <v>215</v>
      </c>
      <c r="B99" s="39" t="s">
        <v>216</v>
      </c>
      <c r="C99" s="40">
        <v>2547804</v>
      </c>
      <c r="D99" s="38" t="s">
        <v>217</v>
      </c>
      <c r="E99" s="42">
        <v>1</v>
      </c>
      <c r="F99" s="43">
        <v>43818</v>
      </c>
      <c r="G99" s="40">
        <v>2547804</v>
      </c>
      <c r="H99" s="43">
        <v>44470</v>
      </c>
      <c r="I99" s="40">
        <v>6282407.5700000003</v>
      </c>
    </row>
    <row r="100" spans="1:9" s="6" customFormat="1" ht="11.25" x14ac:dyDescent="0.2">
      <c r="A100" s="38" t="s">
        <v>218</v>
      </c>
      <c r="B100" s="39" t="s">
        <v>219</v>
      </c>
      <c r="C100" s="40">
        <v>312857.59999999998</v>
      </c>
      <c r="D100" s="38" t="s">
        <v>29</v>
      </c>
      <c r="E100" s="42">
        <v>1</v>
      </c>
      <c r="F100" s="43">
        <v>44135</v>
      </c>
      <c r="G100" s="40">
        <v>312857.59999999998</v>
      </c>
      <c r="H100" s="43">
        <v>44533</v>
      </c>
      <c r="I100" s="40">
        <v>77849.58</v>
      </c>
    </row>
    <row r="101" spans="1:9" s="6" customFormat="1" ht="11.25" x14ac:dyDescent="0.2">
      <c r="A101" s="38" t="s">
        <v>220</v>
      </c>
      <c r="B101" s="39" t="s">
        <v>221</v>
      </c>
      <c r="C101" s="40">
        <v>53109</v>
      </c>
      <c r="D101" s="38" t="s">
        <v>32</v>
      </c>
      <c r="E101" s="42">
        <v>1</v>
      </c>
      <c r="F101" s="43">
        <v>43894</v>
      </c>
      <c r="G101" s="40">
        <v>53109</v>
      </c>
      <c r="H101" s="43">
        <v>44553</v>
      </c>
      <c r="I101" s="40">
        <v>38638.200000000004</v>
      </c>
    </row>
    <row r="102" spans="1:9" s="6" customFormat="1" ht="11.25" x14ac:dyDescent="0.2">
      <c r="A102" s="38" t="s">
        <v>222</v>
      </c>
      <c r="B102" s="39" t="s">
        <v>223</v>
      </c>
      <c r="C102" s="40">
        <v>64015.33</v>
      </c>
      <c r="D102" s="41" t="s">
        <v>22</v>
      </c>
      <c r="E102" s="42">
        <v>1</v>
      </c>
      <c r="F102" s="43">
        <v>43783</v>
      </c>
      <c r="G102" s="40">
        <v>64015.33</v>
      </c>
      <c r="H102" s="43">
        <v>44496</v>
      </c>
      <c r="I102" s="40">
        <v>65508.210000000006</v>
      </c>
    </row>
    <row r="103" spans="1:9" s="6" customFormat="1" ht="11.25" x14ac:dyDescent="0.2">
      <c r="A103" s="38" t="s">
        <v>224</v>
      </c>
      <c r="B103" s="39" t="s">
        <v>225</v>
      </c>
      <c r="C103" s="40">
        <v>20926.36</v>
      </c>
      <c r="D103" s="38" t="s">
        <v>38</v>
      </c>
      <c r="E103" s="42">
        <v>1</v>
      </c>
      <c r="F103" s="43">
        <v>43791</v>
      </c>
      <c r="G103" s="40">
        <v>20926.36</v>
      </c>
      <c r="H103" s="43">
        <v>44509</v>
      </c>
      <c r="I103" s="40">
        <v>37543.979999999996</v>
      </c>
    </row>
    <row r="104" spans="1:9" s="6" customFormat="1" ht="11.25" x14ac:dyDescent="0.2">
      <c r="A104" s="38" t="s">
        <v>226</v>
      </c>
      <c r="B104" s="39" t="s">
        <v>227</v>
      </c>
      <c r="C104" s="40">
        <v>1232494.1100000001</v>
      </c>
      <c r="D104" s="41" t="s">
        <v>22</v>
      </c>
      <c r="E104" s="42">
        <v>1</v>
      </c>
      <c r="F104" s="43">
        <v>42801</v>
      </c>
      <c r="G104" s="40">
        <v>1232494.1100000001</v>
      </c>
      <c r="H104" s="43">
        <v>44553</v>
      </c>
      <c r="I104" s="40">
        <v>935993.09000000008</v>
      </c>
    </row>
    <row r="105" spans="1:9" s="6" customFormat="1" ht="11.25" x14ac:dyDescent="0.2">
      <c r="A105" s="38" t="s">
        <v>228</v>
      </c>
      <c r="B105" s="39" t="s">
        <v>229</v>
      </c>
      <c r="C105" s="40">
        <v>25000</v>
      </c>
      <c r="D105" s="38" t="s">
        <v>29</v>
      </c>
      <c r="E105" s="42">
        <v>1</v>
      </c>
      <c r="F105" s="43">
        <v>43822</v>
      </c>
      <c r="G105" s="40">
        <v>25000</v>
      </c>
      <c r="H105" s="43">
        <v>44536</v>
      </c>
      <c r="I105" s="40">
        <v>53740</v>
      </c>
    </row>
    <row r="106" spans="1:9" s="6" customFormat="1" ht="11.25" x14ac:dyDescent="0.2">
      <c r="A106" s="38" t="s">
        <v>230</v>
      </c>
      <c r="B106" s="39" t="s">
        <v>231</v>
      </c>
      <c r="C106" s="40">
        <v>45000</v>
      </c>
      <c r="D106" s="38" t="s">
        <v>32</v>
      </c>
      <c r="E106" s="42">
        <v>1</v>
      </c>
      <c r="F106" s="43">
        <v>43818</v>
      </c>
      <c r="G106" s="40">
        <v>45000</v>
      </c>
      <c r="H106" s="43">
        <v>44489</v>
      </c>
      <c r="I106" s="40">
        <v>82300.5</v>
      </c>
    </row>
    <row r="107" spans="1:9" s="6" customFormat="1" ht="11.25" x14ac:dyDescent="0.2">
      <c r="A107" s="38" t="s">
        <v>232</v>
      </c>
      <c r="B107" s="39" t="s">
        <v>233</v>
      </c>
      <c r="C107" s="40">
        <v>8108.48</v>
      </c>
      <c r="D107" s="38" t="s">
        <v>121</v>
      </c>
      <c r="E107" s="42">
        <v>1</v>
      </c>
      <c r="F107" s="43">
        <v>43799</v>
      </c>
      <c r="G107" s="40">
        <v>8108.48</v>
      </c>
      <c r="H107" s="43">
        <v>44533</v>
      </c>
      <c r="I107" s="40">
        <v>5794.1600000000008</v>
      </c>
    </row>
    <row r="108" spans="1:9" s="6" customFormat="1" ht="11.25" x14ac:dyDescent="0.2">
      <c r="A108" s="38" t="s">
        <v>234</v>
      </c>
      <c r="B108" s="39" t="s">
        <v>235</v>
      </c>
      <c r="C108" s="40">
        <v>442088.2</v>
      </c>
      <c r="D108" s="38" t="s">
        <v>121</v>
      </c>
      <c r="E108" s="42">
        <v>1</v>
      </c>
      <c r="F108" s="43">
        <v>43768</v>
      </c>
      <c r="G108" s="40">
        <v>442088.2</v>
      </c>
      <c r="H108" s="43">
        <v>44533</v>
      </c>
      <c r="I108" s="40">
        <v>340327.94</v>
      </c>
    </row>
    <row r="109" spans="1:9" s="6" customFormat="1" ht="11.25" x14ac:dyDescent="0.2">
      <c r="A109" s="38">
        <v>34658</v>
      </c>
      <c r="B109" s="39" t="s">
        <v>236</v>
      </c>
      <c r="C109" s="40">
        <v>3535769.62</v>
      </c>
      <c r="D109" s="38" t="s">
        <v>237</v>
      </c>
      <c r="E109" s="42">
        <v>1</v>
      </c>
      <c r="F109" s="43">
        <v>43892</v>
      </c>
      <c r="G109" s="40">
        <v>3535769.62</v>
      </c>
      <c r="H109" s="43">
        <v>44525</v>
      </c>
      <c r="I109" s="40">
        <v>6304277.21</v>
      </c>
    </row>
    <row r="110" spans="1:9" s="6" customFormat="1" ht="11.25" x14ac:dyDescent="0.2">
      <c r="A110" s="38" t="s">
        <v>238</v>
      </c>
      <c r="B110" s="39" t="s">
        <v>239</v>
      </c>
      <c r="C110" s="40">
        <v>554221</v>
      </c>
      <c r="D110" s="38" t="s">
        <v>217</v>
      </c>
      <c r="E110" s="42">
        <v>1</v>
      </c>
      <c r="F110" s="43">
        <v>44496</v>
      </c>
      <c r="G110" s="40">
        <v>554221</v>
      </c>
      <c r="H110" s="43">
        <v>44553</v>
      </c>
      <c r="I110" s="40">
        <v>576445.26</v>
      </c>
    </row>
    <row r="111" spans="1:9" s="6" customFormat="1" ht="11.25" x14ac:dyDescent="0.2">
      <c r="A111" s="38" t="s">
        <v>240</v>
      </c>
      <c r="B111" s="39" t="s">
        <v>241</v>
      </c>
      <c r="C111" s="40">
        <v>850</v>
      </c>
      <c r="D111" s="38" t="s">
        <v>242</v>
      </c>
      <c r="E111" s="42">
        <v>1</v>
      </c>
      <c r="F111" s="43">
        <v>43871</v>
      </c>
      <c r="G111" s="40">
        <v>850</v>
      </c>
      <c r="H111" s="43">
        <v>44503</v>
      </c>
      <c r="I111" s="40">
        <v>4276.45</v>
      </c>
    </row>
    <row r="112" spans="1:9" s="6" customFormat="1" ht="11.25" x14ac:dyDescent="0.2">
      <c r="A112" s="38" t="s">
        <v>150</v>
      </c>
      <c r="B112" s="39" t="s">
        <v>243</v>
      </c>
      <c r="C112" s="40">
        <v>1437266.31</v>
      </c>
      <c r="D112" s="38" t="s">
        <v>32</v>
      </c>
      <c r="E112" s="42">
        <v>1</v>
      </c>
      <c r="F112" s="43">
        <v>44414</v>
      </c>
      <c r="G112" s="40">
        <v>1437266.31</v>
      </c>
      <c r="H112" s="43">
        <v>44553</v>
      </c>
      <c r="I112" s="40">
        <v>1625260.74</v>
      </c>
    </row>
    <row r="113" spans="1:9" s="6" customFormat="1" ht="11.25" x14ac:dyDescent="0.2">
      <c r="A113" s="38" t="s">
        <v>244</v>
      </c>
      <c r="B113" s="39" t="s">
        <v>245</v>
      </c>
      <c r="C113" s="40">
        <v>30000</v>
      </c>
      <c r="D113" s="38" t="s">
        <v>60</v>
      </c>
      <c r="E113" s="42">
        <v>1</v>
      </c>
      <c r="F113" s="43">
        <v>43811</v>
      </c>
      <c r="G113" s="40">
        <v>30000</v>
      </c>
      <c r="H113" s="43">
        <v>44476</v>
      </c>
      <c r="I113" s="40">
        <v>68166</v>
      </c>
    </row>
    <row r="114" spans="1:9" s="6" customFormat="1" ht="11.25" x14ac:dyDescent="0.2">
      <c r="A114" s="38" t="s">
        <v>246</v>
      </c>
      <c r="B114" s="39" t="s">
        <v>247</v>
      </c>
      <c r="C114" s="40">
        <v>302531.44</v>
      </c>
      <c r="D114" s="41" t="s">
        <v>22</v>
      </c>
      <c r="E114" s="42">
        <v>1</v>
      </c>
      <c r="F114" s="43">
        <v>43871</v>
      </c>
      <c r="G114" s="40">
        <v>302531.44</v>
      </c>
      <c r="H114" s="43">
        <v>44516</v>
      </c>
      <c r="I114" s="40">
        <v>520680.17</v>
      </c>
    </row>
    <row r="115" spans="1:9" s="6" customFormat="1" ht="11.25" x14ac:dyDescent="0.2">
      <c r="A115" s="38" t="s">
        <v>248</v>
      </c>
      <c r="B115" s="39" t="s">
        <v>249</v>
      </c>
      <c r="C115" s="40">
        <v>210.5</v>
      </c>
      <c r="D115" s="38" t="s">
        <v>250</v>
      </c>
      <c r="E115" s="42">
        <v>1</v>
      </c>
      <c r="F115" s="43">
        <v>44014</v>
      </c>
      <c r="G115" s="40">
        <v>210.5</v>
      </c>
      <c r="H115" s="43">
        <v>44553</v>
      </c>
      <c r="I115" s="40">
        <v>366.65999999999997</v>
      </c>
    </row>
    <row r="116" spans="1:9" s="6" customFormat="1" ht="11.25" x14ac:dyDescent="0.2">
      <c r="A116" s="38" t="s">
        <v>251</v>
      </c>
      <c r="B116" s="39" t="s">
        <v>252</v>
      </c>
      <c r="C116" s="40">
        <v>2660000</v>
      </c>
      <c r="D116" s="38" t="s">
        <v>32</v>
      </c>
      <c r="E116" s="42">
        <v>1</v>
      </c>
      <c r="F116" s="43">
        <v>43872</v>
      </c>
      <c r="G116" s="40">
        <v>2660000</v>
      </c>
      <c r="H116" s="43">
        <v>44523</v>
      </c>
      <c r="I116" s="40">
        <v>3887874</v>
      </c>
    </row>
    <row r="117" spans="1:9" s="6" customFormat="1" ht="11.25" x14ac:dyDescent="0.2">
      <c r="A117" s="38" t="s">
        <v>253</v>
      </c>
      <c r="B117" s="39" t="s">
        <v>254</v>
      </c>
      <c r="C117" s="40">
        <v>43125</v>
      </c>
      <c r="D117" s="41" t="s">
        <v>22</v>
      </c>
      <c r="E117" s="42">
        <v>1</v>
      </c>
      <c r="F117" s="43">
        <v>43872</v>
      </c>
      <c r="G117" s="40">
        <v>43125</v>
      </c>
      <c r="H117" s="43">
        <v>44503</v>
      </c>
      <c r="I117" s="40">
        <v>115820.82</v>
      </c>
    </row>
    <row r="118" spans="1:9" s="6" customFormat="1" ht="11.25" x14ac:dyDescent="0.2">
      <c r="A118" s="38" t="s">
        <v>255</v>
      </c>
      <c r="B118" s="39" t="s">
        <v>256</v>
      </c>
      <c r="C118" s="40">
        <v>51480</v>
      </c>
      <c r="D118" s="38" t="s">
        <v>29</v>
      </c>
      <c r="E118" s="42">
        <v>1</v>
      </c>
      <c r="F118" s="43">
        <v>43880</v>
      </c>
      <c r="G118" s="40">
        <v>51480</v>
      </c>
      <c r="H118" s="43">
        <v>44509</v>
      </c>
      <c r="I118" s="40">
        <v>121988.77</v>
      </c>
    </row>
    <row r="119" spans="1:9" s="52" customFormat="1" ht="27.75" customHeight="1" x14ac:dyDescent="0.25">
      <c r="A119" s="45" t="s">
        <v>257</v>
      </c>
      <c r="B119" s="46"/>
      <c r="C119" s="47"/>
      <c r="D119" s="48"/>
      <c r="E119" s="49"/>
      <c r="F119" s="46"/>
      <c r="G119" s="47"/>
      <c r="H119" s="50"/>
      <c r="I119" s="51">
        <f>SUM(I10:I118)</f>
        <v>79642854.60999997</v>
      </c>
    </row>
  </sheetData>
  <mergeCells count="2">
    <mergeCell ref="F8:G8"/>
    <mergeCell ref="H8:I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lrf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Frigolé</dc:creator>
  <cp:lastModifiedBy>Pablo Frigolé</cp:lastModifiedBy>
  <dcterms:created xsi:type="dcterms:W3CDTF">2022-02-10T01:29:44Z</dcterms:created>
  <dcterms:modified xsi:type="dcterms:W3CDTF">2022-02-10T01:30:05Z</dcterms:modified>
</cp:coreProperties>
</file>